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8125d67f6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d8ad4e59295470f"/>
    <x:sheet xmlns:r="http://schemas.openxmlformats.org/officeDocument/2006/relationships" name="Data" sheetId="2" r:id="R4c1714f54d6740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;(#,##0);&quot;–&quot;"/>
    <x:numFmt numFmtId="202" formatCode="0.0%;(0.0%);&quot;–&quot;"/>
  </x:numFmts>
  <x:fonts count="8">
    <x:font>
      <x:sz val="11"/>
      <x:name val="Carlito"/>
    </x:font>
    <x:font>
      <x:sz val="11"/>
      <x:color rgb="FF173F2F"/>
      <x:name val="Arial"/>
    </x:font>
    <x:font>
      <x:b/>
      <x:sz val="17"/>
      <x:color rgb="FF173F2F"/>
      <x:name val="Arial"/>
    </x:font>
    <x:font>
      <x:sz val="11"/>
      <x:color rgb="FF1746A2"/>
      <x:name val="Arial"/>
    </x:font>
    <x:font>
      <x:sz val="11"/>
      <x:color rgb="FF53685D"/>
      <x:name val="Arial"/>
    </x:font>
    <x:font>
      <x:b/>
      <x:sz val="11"/>
      <x:color rgb="FFFFFFFF"/>
      <x:name val="Arial"/>
    </x:font>
    <x:font>
      <x:b/>
      <x:sz val="11"/>
      <x:color rgb="FF173F2F"/>
      <x:name val="Arial"/>
    </x:font>
    <x:font>
      <x:b/>
      <x:sz val="16"/>
      <x:color rgb="FF173F2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D"/>
      </x:patternFill>
    </x:fill>
    <x:fill>
      <x:patternFill patternType="solid">
        <x:fgColor rgb="FF173F2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B7D4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8EA89A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0251C"/>
      </x:font>
      <x:fill>
        <x:patternFill patternType="solid">
          <x:bgColor rgb="FFFBE5E0"/>
        </x:patternFill>
      </x:fill>
    </x:dxf>
    <x:dxf>
      <x:font>
        <x:b/>
        <x:color rgb="FFA0251C"/>
      </x:font>
      <x:fill>
        <x:patternFill patternType="solid">
          <x:bgColor rgb="FFFBE5E0"/>
        </x:patternFill>
      </x:fill>
    </x:dxf>
    <x:dxf>
      <x:font>
        <x:b/>
        <x:color rgb="FF835012"/>
      </x:font>
      <x:fill>
        <x:patternFill patternType="solid">
          <x:bgColor rgb="FFFFF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f242fe5ae46ad" /><Relationship Type="http://schemas.openxmlformats.org/officeDocument/2006/relationships/theme" Target="/xl/theme/theme1.xml" Id="R90e030e77c734bea" /><Relationship Type="http://schemas.openxmlformats.org/officeDocument/2006/relationships/sharedStrings" Target="/xl/sharedStrings.xml" Id="R941765bf7dca44b3" /><Relationship Type="http://schemas.openxmlformats.org/officeDocument/2006/relationships/worksheet" Target="/xl/worksheets/sheet1.xml" Id="Rad8ad4e59295470f" /><Relationship Type="http://schemas.openxmlformats.org/officeDocument/2006/relationships/worksheet" Target="/xl/worksheets/sheet2.xml" Id="R4c1714f54d67402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84254d81ac2462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Target and collected (by branch)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Target</c:v>
          </c:tx>
          <c:spPr>
            <a:solidFill xmlns:a="http://schemas.openxmlformats.org/drawingml/2006/main">
              <a:srgbClr val="A2BDAE"/>
            </a:solidFill>
          </c:spPr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'Summary'!$B$11:$B$14</c:f>
              <c:numCache>
                <c:formatCode>#,##0;(#,##0);"–"</c:formatCode>
                <c:ptCount val="0"/>
              </c:numCache>
            </c:numRef>
          </c:val>
        </c:ser>
        <c:ser>
          <c:idx val="1"/>
          <c:order val="1"/>
          <c:tx>
            <c:v>Collected</c:v>
          </c:tx>
          <c:spPr>
            <a:solidFill xmlns:a="http://schemas.openxmlformats.org/drawingml/2006/main">
              <a:srgbClr val="087957"/>
            </a:solidFill>
          </c:spPr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'Summary'!$C$11:$C$14</c:f>
              <c:numCache>
                <c:formatCode>#,##0;(#,##0);"–"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4254d81ac2462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portData" displayName="ReportData" ref="A7:F207" headerRowCount="1" totalsRowCount="0" totalsRowShown="0">
  <x:tableColumns count="6">
    <x:tableColumn id="1" name="Record ID"/>
    <x:tableColumn id="2" name="Date"/>
    <x:tableColumn id="3" name="Branch"/>
    <x:tableColumn id="4" name="Target"/>
    <x:tableColumn id="5" name="Collected"/>
    <x:tableColumn id="6" name="Row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6c24c49721146e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de58c8e60344263" /></Relationships>
</file>

<file path=xl/worksheets/sheet1.xml><?xml version="1.0" encoding="utf-8"?>
<x:worksheet xmlns:x="http://schemas.openxmlformats.org/spreadsheetml/2006/main">
  <x:sheetPr>
    <x:tabColor rgb="FF173F2F"/>
  </x:sheetPr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Branch collection MIS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2" t="str">
        <x:v>Reporting month</x:v>
      </x:c>
      <x:c r="B4" s="2"/>
      <x:c r="C4" s="10" t="d">
        <x:v>2026-06-01T00:00:00.000Z</x:v>
      </x:c>
      <x:c r="D4" s="2"/>
      <x:c r="E4" s="2" t="str">
        <x:v>Currency</x:v>
      </x:c>
      <x:c r="F4" s="6" t="str">
        <x:v>INR</x:v>
      </x:c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Next month (exclusive)</x:v>
      </x:c>
      <x:c r="B5" s="2"/>
      <x:c r="C5" s="8" t="n">
        <x:f>IFERROR(IF(AND(ISNUMBER(C4),C4&gt;=DATE(2000,1,1),C4&lt;DATE(2101,1,1),DAY(C4)=1),EOMONTH(C4,0)+1,"Set a date"),"Set a date")</x:f>
        <x:v>46204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 t="str">
        <x:v>Inputs needing review</x:v>
      </x:c>
      <x:c r="B6" s="2"/>
      <x:c r="C6" s="2" t="n">
        <x:f>IFERROR(IFERROR(COUNTIF(Data!$F$8:$F$207,"Review")+IF(AND(ISNUMBER(C4),C4&gt;=DATE(2000,1,1),C4&lt;DATE(2101,1,1),DAY(C4)=1),0,1),1)+COUNTBLANK(A11:A14)+IF(COUNTIF(A11:A14,A11)&gt;1,1,0)+IF(COUNTIF(A11:A14,A12)&gt;1,1,0)+IF(COUNTIF(A11:A14,A13)&gt;1,1,0)+IF(COUNTIF(A11:A14,A14)&gt;1,1,0),1)</x:f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 t="str">
        <x:v>Target</x:v>
      </x:c>
      <x:c r="B7" s="2"/>
      <x:c r="C7" s="2" t="str">
        <x:v>Collected</x:v>
      </x:c>
      <x:c r="D7" s="2"/>
      <x:c r="E7" s="2" t="str">
        <x:v>Branch shortfall</x:v>
      </x:c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31" t="n">
        <x:f>B15</x:f>
        <x:v>357000</x:v>
      </x:c>
      <x:c r="B8" s="2"/>
      <x:c r="C8" s="31" t="n">
        <x:f>C15</x:f>
        <x:v>340000</x:v>
      </x:c>
      <x:c r="D8" s="2"/>
      <x:c r="E8" s="31" t="n">
        <x:f>D15</x:f>
        <x:v>33000</x:v>
      </x:c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0" customHeight="1">
      <x:c r="A10" s="16" t="str">
        <x:v>Branch</x:v>
      </x:c>
      <x:c r="B10" s="17" t="str">
        <x:v>Target</x:v>
      </x:c>
      <x:c r="C10" s="17" t="str">
        <x:v>Collected</x:v>
      </x:c>
      <x:c r="D10" s="17" t="str">
        <x:v>Shortfall</x:v>
      </x:c>
      <x:c r="E10" s="17" t="str">
        <x:v>Achievement</x:v>
      </x:c>
      <x:c r="F10" s="18" t="str">
        <x:v>Status</x:v>
      </x:c>
      <x:c r="G10" s="2"/>
      <x:c r="H10" s="2"/>
      <x:c r="I10" s="2"/>
      <x:c r="J10" s="2"/>
      <x:c r="K10" s="2"/>
      <x:c r="L10" s="2"/>
      <x:c r="M10" s="2"/>
      <x:c r="N10" s="2"/>
    </x:row>
    <x:row r="11" ht="28" customHeight="1">
      <x:c r="A11" s="6" t="str">
        <x:v>Mumbai</x:v>
      </x:c>
      <x:c r="B11" s="26" t="n">
        <x:f>IF($C$6&gt;0,"Fix inputs",SUMIFS(Data!$D$8:$D$207,Data!$C$8:$C$207,$A11,Data!$B$8:$B$207,"&gt;="&amp;$C$4,Data!$B$8:$B$207,"&lt;"&amp;$C$5))</x:f>
        <x:v>140000</x:v>
      </x:c>
      <x:c r="C11" s="26" t="n">
        <x:f>IF($C$6&gt;0,"Fix inputs",SUMIFS(Data!$E$8:$E$207,Data!$C$8:$C$207,$A11,Data!$B$8:$B$207,"&gt;="&amp;$C$4,Data!$B$8:$B$207,"&lt;"&amp;$C$5))</x:f>
        <x:v>132000</x:v>
      </x:c>
      <x:c r="D11" s="26" t="n">
        <x:f>IF($C$6&gt;0,"Fix inputs",MAX(B11-C11,0))</x:f>
        <x:v>8000</x:v>
      </x:c>
      <x:c r="E11" s="28" t="n">
        <x:f>IF($C$6&gt;0,"Fix inputs",IF(B11=0,"n.a.",C11/B11))</x:f>
        <x:v>0.9428571428571428</x:v>
      </x:c>
      <x:c r="F11" s="2" t="str">
        <x:f>IF($C$6&gt;0,"Fix inputs",IF(B11=0,IF(C11=0,"No allocation","No target"),IF(C11&lt;B11,"Below target","Achieved")))</x:f>
        <x:v>Below target</x:v>
      </x:c>
      <x:c r="G11" s="2"/>
      <x:c r="H11" s="2"/>
      <x:c r="I11" s="2"/>
      <x:c r="J11" s="2"/>
      <x:c r="K11" s="2"/>
      <x:c r="L11" s="2"/>
      <x:c r="M11" s="2"/>
      <x:c r="N11" s="2"/>
    </x:row>
    <x:row r="12" ht="28" customHeight="1">
      <x:c r="A12" s="6" t="str">
        <x:v>Pune</x:v>
      </x:c>
      <x:c r="B12" s="26" t="n">
        <x:f>IF($C$6&gt;0,"Fix inputs",SUMIFS(Data!$D$8:$D$207,Data!$C$8:$C$207,$A12,Data!$B$8:$B$207,"&gt;="&amp;$C$4,Data!$B$8:$B$207,"&lt;"&amp;$C$5))</x:f>
        <x:v>107000</x:v>
      </x:c>
      <x:c r="C12" s="26" t="n">
        <x:f>IF($C$6&gt;0,"Fix inputs",SUMIFS(Data!$E$8:$E$207,Data!$C$8:$C$207,$A12,Data!$B$8:$B$207,"&gt;="&amp;$C$4,Data!$B$8:$B$207,"&lt;"&amp;$C$5))</x:f>
        <x:v>117000</x:v>
      </x:c>
      <x:c r="D12" s="26" t="n">
        <x:f>IF($C$6&gt;0,"Fix inputs",MAX(B12-C12,0))</x:f>
        <x:v>0</x:v>
      </x:c>
      <x:c r="E12" s="28" t="n">
        <x:f>IF($C$6&gt;0,"Fix inputs",IF(B12=0,"n.a.",C12/B12))</x:f>
        <x:v>1.0934579439252337</x:v>
      </x:c>
      <x:c r="F12" s="2" t="str">
        <x:f>IF($C$6&gt;0,"Fix inputs",IF(B12=0,IF(C12=0,"No allocation","No target"),IF(C12&lt;B12,"Below target","Achieved")))</x:f>
        <x:v>Achieved</x:v>
      </x:c>
      <x:c r="G12" s="2"/>
      <x:c r="H12" s="2"/>
      <x:c r="I12" s="2"/>
      <x:c r="J12" s="2"/>
      <x:c r="K12" s="2"/>
      <x:c r="L12" s="2"/>
      <x:c r="M12" s="2"/>
      <x:c r="N12" s="2"/>
    </x:row>
    <x:row r="13" ht="28" customHeight="1">
      <x:c r="A13" s="6" t="str">
        <x:v>Nashik</x:v>
      </x:c>
      <x:c r="B13" s="26" t="n">
        <x:f>IF($C$6&gt;0,"Fix inputs",SUMIFS(Data!$D$8:$D$207,Data!$C$8:$C$207,$A13,Data!$B$8:$B$207,"&gt;="&amp;$C$4,Data!$B$8:$B$207,"&lt;"&amp;$C$5))</x:f>
        <x:v>45000</x:v>
      </x:c>
      <x:c r="C13" s="26" t="n">
        <x:f>IF($C$6&gt;0,"Fix inputs",SUMIFS(Data!$E$8:$E$207,Data!$C$8:$C$207,$A13,Data!$B$8:$B$207,"&gt;="&amp;$C$4,Data!$B$8:$B$207,"&lt;"&amp;$C$5))</x:f>
        <x:v>51000</x:v>
      </x:c>
      <x:c r="D13" s="26" t="n">
        <x:f>IF($C$6&gt;0,"Fix inputs",MAX(B13-C13,0))</x:f>
        <x:v>0</x:v>
      </x:c>
      <x:c r="E13" s="28" t="n">
        <x:f>IF($C$6&gt;0,"Fix inputs",IF(B13=0,"n.a.",C13/B13))</x:f>
        <x:v>1.1333333333333333</x:v>
      </x:c>
      <x:c r="F13" s="2" t="str">
        <x:f>IF($C$6&gt;0,"Fix inputs",IF(B13=0,IF(C13=0,"No allocation","No target"),IF(C13&lt;B13,"Below target","Achieved")))</x:f>
        <x:v>Achieved</x:v>
      </x:c>
      <x:c r="G13" s="2"/>
      <x:c r="H13" s="2"/>
      <x:c r="I13" s="2"/>
      <x:c r="J13" s="2"/>
      <x:c r="K13" s="2"/>
      <x:c r="L13" s="2"/>
      <x:c r="M13" s="2"/>
      <x:c r="N13" s="2"/>
    </x:row>
    <x:row r="14" ht="28" customHeight="1">
      <x:c r="A14" s="6" t="str">
        <x:v>Nagpur</x:v>
      </x:c>
      <x:c r="B14" s="26" t="n">
        <x:f>IF($C$6&gt;0,"Fix inputs",SUMIFS(Data!$D$8:$D$207,Data!$C$8:$C$207,$A14,Data!$B$8:$B$207,"&gt;="&amp;$C$4,Data!$B$8:$B$207,"&lt;"&amp;$C$5))</x:f>
        <x:v>65000</x:v>
      </x:c>
      <x:c r="C14" s="26" t="n">
        <x:f>IF($C$6&gt;0,"Fix inputs",SUMIFS(Data!$E$8:$E$207,Data!$C$8:$C$207,$A14,Data!$B$8:$B$207,"&gt;="&amp;$C$4,Data!$B$8:$B$207,"&lt;"&amp;$C$5))</x:f>
        <x:v>40000</x:v>
      </x:c>
      <x:c r="D14" s="26" t="n">
        <x:f>IF($C$6&gt;0,"Fix inputs",MAX(B14-C14,0))</x:f>
        <x:v>25000</x:v>
      </x:c>
      <x:c r="E14" s="28" t="n">
        <x:f>IF($C$6&gt;0,"Fix inputs",IF(B14=0,"n.a.",C14/B14))</x:f>
        <x:v>0.6153846153846154</x:v>
      </x:c>
      <x:c r="F14" s="2" t="str">
        <x:f>IF($C$6&gt;0,"Fix inputs",IF(B14=0,IF(C14=0,"No allocation","No target"),IF(C14&lt;B14,"Below target","Achieved")))</x:f>
        <x:v>Below target</x:v>
      </x:c>
      <x:c r="G14" s="2"/>
      <x:c r="H14" s="2"/>
      <x:c r="I14" s="2"/>
      <x:c r="J14" s="2"/>
      <x:c r="K14" s="2"/>
      <x:c r="L14" s="2"/>
      <x:c r="M14" s="2"/>
      <x:c r="N14" s="2"/>
    </x:row>
    <x:row r="15" ht="28" customHeight="1">
      <x:c r="A15" s="25" t="str">
        <x:v>Total</x:v>
      </x:c>
      <x:c r="B15" s="27" t="n">
        <x:f>IF($C$6&gt;0,"Fix inputs",SUM(B11:B14))</x:f>
        <x:v>357000</x:v>
      </x:c>
      <x:c r="C15" s="27" t="n">
        <x:f>IF($C$6&gt;0,"Fix inputs",SUM(C11:C14))</x:f>
        <x:v>340000</x:v>
      </x:c>
      <x:c r="D15" s="27" t="n">
        <x:f>IF($C$6&gt;0,"Fix inputs",SUM(D11:D14))</x:f>
        <x:v>33000</x:v>
      </x:c>
      <x:c r="E15" s="29" t="n">
        <x:f>IF($C$6&gt;0,"Fix inputs",IF(B15=0,"n.a.",C15/B15))</x:f>
        <x:v>0.9523809523809523</x:v>
      </x:c>
      <x:c r="F15" s="25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4" customHeight="1">
      <x:c r="A18" s="2" t="str">
        <x:v>Shortfall sums branch gaps; extra collections in one branch do not offset another.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4" customHeight="1">
      <x:c r="A20" s="2" t="str">
        <x:v>Choose the first day of a month. Summary includes dates before the next month.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4" customHeight="1">
      <x:c r="A22" s="2" t="str">
        <x:v>Rename the four yellow groups here, then edit yellow inputs on Data.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4" customHeight="1">
      <x:c r="A24" s="2" t="str">
        <x:v>Filter Data by Row check to find invalid values and duplicate records.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C6:C6">
    <x:cfRule type="cellIs" dxfId="0" priority="1" operator="greaterThan">
      <x:formula>0</x:formula>
    </x:cfRule>
  </x:conditionalFormatting>
  <x:conditionalFormatting sqref="F11:F14">
    <x:cfRule type="containsText" dxfId="2" priority="2" operator="containsText" text="Below target"/>
  </x:conditionalFormatting>
  <x:dataValidations count="1">
    <x:dataValidation type="date" operator="between" sqref="C4">
      <x:formula1>36526</x:formula1>
      <x:formula2>73415</x:formula2>
    </x:dataValidation>
  </x:dataValidations>
  <x:pageMargins left="0.7" right="0.7" top="0.75" bottom="0.75" header="0.3" footer="0.3"/>
  <x:drawing xmlns:r="http://schemas.openxmlformats.org/officeDocument/2006/relationships" r:id="R86c24c49721146e5"/>
</x:worksheet>
</file>

<file path=xl/worksheets/sheet2.xml><?xml version="1.0" encoding="utf-8"?>
<x:worksheet xmlns:x="http://schemas.openxmlformats.org/spreadsheetml/2006/main">
  <x:sheetPr>
    <x:tabColor rgb="FF087957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Branch collection MIS data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7" t="str">
        <x:v>Replace yellow sample inputs. Keep formula columns. Capacity: 200 records in rows 8–207.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24" customHeight="1">
      <x:c r="A4" s="7" t="str">
        <x:v>Collections are cash received, not sales. Allocate each target once to avoid double counting.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</x:row>
    <x:row r="5" ht="24" customHeight="1">
      <x:c r="A5" s="2" t="str">
        <x:v>Synthetic example data. Amounts use the one currency named on Summary.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0" customHeight="1">
      <x:c r="A7" s="16" t="str">
        <x:v>Record ID</x:v>
      </x:c>
      <x:c r="B7" s="17" t="str">
        <x:v>Date</x:v>
      </x:c>
      <x:c r="C7" s="17" t="str">
        <x:v>Branch</x:v>
      </x:c>
      <x:c r="D7" s="17" t="str">
        <x:v>Target</x:v>
      </x:c>
      <x:c r="E7" s="17" t="str">
        <x:v>Collected</x:v>
      </x:c>
      <x:c r="F7" s="18" t="str">
        <x:v>Row check</x:v>
      </x:c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A8" s="6" t="str">
        <x:v>C01</x:v>
      </x:c>
      <x:c r="B8" s="10" t="d">
        <x:v>2026-06-03T00:00:00.000Z</x:v>
      </x:c>
      <x:c r="C8" s="6" t="str">
        <x:v>Mumbai</x:v>
      </x:c>
      <x:c r="D8" s="22" t="n">
        <x:v>110000</x:v>
      </x:c>
      <x:c r="E8" s="22" t="n">
        <x:v>120000</x:v>
      </x:c>
      <x:c r="F8" s="2" t="str">
        <x:f>IFERROR(IF(COUNTA(A8:E8)=0,"",IF(AND(A8&lt;&gt;"",COUNTIF($A$8:$A$207,A8)=1,ISNUMBER(B8),B8&gt;=DATE(2000,1,1),B8&lt;DATE(2101,1,1),C8&lt;&gt;"",OR(C8=Summary!$A$11,C8=Summary!$A$12,C8=Summary!$A$13,C8=Summary!$A$14),ISNUMBER(D8),D8&gt;=0,ISNUMBER(E8),E8&gt;=0),"OK","Review")),"Review")</x:f>
        <x:v>OK</x:v>
      </x:c>
      <x:c r="G8" s="2"/>
      <x:c r="H8" s="2"/>
      <x:c r="I8" s="2"/>
      <x:c r="J8" s="2"/>
      <x:c r="K8" s="2"/>
      <x:c r="L8" s="2"/>
      <x:c r="M8" s="2"/>
      <x:c r="N8" s="2"/>
    </x:row>
    <x:row r="9" ht="23" customHeight="1">
      <x:c r="A9" s="6" t="str">
        <x:v>C02</x:v>
      </x:c>
      <x:c r="B9" s="10" t="d">
        <x:v>2026-06-06T00:00:00.000Z</x:v>
      </x:c>
      <x:c r="C9" s="6" t="str">
        <x:v>Pune</x:v>
      </x:c>
      <x:c r="D9" s="22" t="n">
        <x:v>107000</x:v>
      </x:c>
      <x:c r="E9" s="22" t="n">
        <x:v>117000</x:v>
      </x:c>
      <x:c r="F9" s="2" t="str">
        <x:f>IFERROR(IF(COUNTA(A9:E9)=0,"",IF(AND(A9&lt;&gt;"",COUNTIF($A$8:$A$207,A9)=1,ISNUMBER(B9),B9&gt;=DATE(2000,1,1),B9&lt;DATE(2101,1,1),C9&lt;&gt;"",OR(C9=Summary!$A$11,C9=Summary!$A$12,C9=Summary!$A$13,C9=Summary!$A$14),ISNUMBER(D9),D9&gt;=0,ISNUMBER(E9),E9&gt;=0),"OK","Review")),"Review")</x:f>
        <x:v>OK</x:v>
      </x:c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A10" s="6" t="str">
        <x:v>C03</x:v>
      </x:c>
      <x:c r="B10" s="10" t="d">
        <x:v>2026-06-12T00:00:00.000Z</x:v>
      </x:c>
      <x:c r="C10" s="6" t="str">
        <x:v>Nashik</x:v>
      </x:c>
      <x:c r="D10" s="22" t="n">
        <x:v>45000</x:v>
      </x:c>
      <x:c r="E10" s="22" t="n">
        <x:v>51000</x:v>
      </x:c>
      <x:c r="F10" s="2" t="str">
        <x:f>IFERROR(IF(COUNTA(A10:E10)=0,"",IF(AND(A10&lt;&gt;"",COUNTIF($A$8:$A$207,A10)=1,ISNUMBER(B10),B10&gt;=DATE(2000,1,1),B10&lt;DATE(2101,1,1),C10&lt;&gt;"",OR(C10=Summary!$A$11,C10=Summary!$A$12,C10=Summary!$A$13,C10=Summary!$A$14),ISNUMBER(D10),D10&gt;=0,ISNUMBER(E10),E10&gt;=0),"OK","Review")),"Review")</x:f>
        <x:v>OK</x:v>
      </x:c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A11" s="6" t="str">
        <x:v>C04</x:v>
      </x:c>
      <x:c r="B11" s="10" t="d">
        <x:v>2026-06-19T00:00:00.000Z</x:v>
      </x:c>
      <x:c r="C11" s="6" t="str">
        <x:v>Nagpur</x:v>
      </x:c>
      <x:c r="D11" s="22" t="n">
        <x:v>65000</x:v>
      </x:c>
      <x:c r="E11" s="22" t="n">
        <x:v>40000</x:v>
      </x:c>
      <x:c r="F11" s="2" t="str">
        <x:f>IFERROR(IF(COUNTA(A11:E11)=0,"",IF(AND(A11&lt;&gt;"",COUNTIF($A$8:$A$207,A11)=1,ISNUMBER(B11),B11&gt;=DATE(2000,1,1),B11&lt;DATE(2101,1,1),C11&lt;&gt;"",OR(C11=Summary!$A$11,C11=Summary!$A$12,C11=Summary!$A$13,C11=Summary!$A$14),ISNUMBER(D11),D11&gt;=0,ISNUMBER(E11),E11&gt;=0),"OK","Review")),"Review")</x:f>
        <x:v>OK</x:v>
      </x:c>
      <x:c r="G11" s="2"/>
      <x:c r="H11" s="2"/>
      <x:c r="I11" s="2"/>
      <x:c r="J11" s="2"/>
      <x:c r="K11" s="2"/>
      <x:c r="L11" s="2"/>
      <x:c r="M11" s="2"/>
      <x:c r="N11" s="2"/>
    </x:row>
    <x:row r="12" ht="23" customHeight="1">
      <x:c r="A12" s="6" t="str">
        <x:v>C05</x:v>
      </x:c>
      <x:c r="B12" s="10" t="d">
        <x:v>2026-06-25T00:00:00.000Z</x:v>
      </x:c>
      <x:c r="C12" s="6" t="str">
        <x:v>Mumbai</x:v>
      </x:c>
      <x:c r="D12" s="22" t="n">
        <x:v>30000</x:v>
      </x:c>
      <x:c r="E12" s="22" t="n">
        <x:v>12000</x:v>
      </x:c>
      <x:c r="F12" s="2" t="str">
        <x:f>IFERROR(IF(COUNTA(A12:E12)=0,"",IF(AND(A12&lt;&gt;"",COUNTIF($A$8:$A$207,A12)=1,ISNUMBER(B12),B12&gt;=DATE(2000,1,1),B12&lt;DATE(2101,1,1),C12&lt;&gt;"",OR(C12=Summary!$A$11,C12=Summary!$A$12,C12=Summary!$A$13,C12=Summary!$A$14),ISNUMBER(D12),D12&gt;=0,ISNUMBER(E12),E12&gt;=0),"OK","Review")),"Review")</x:f>
        <x:v>OK</x:v>
      </x:c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6" t="str">
        <x:v>C06</x:v>
      </x:c>
      <x:c r="B13" s="10" t="d">
        <x:v>2026-05-31T00:00:00.000Z</x:v>
      </x:c>
      <x:c r="C13" s="6" t="str">
        <x:v>Pune</x:v>
      </x:c>
      <x:c r="D13" s="22" t="n">
        <x:v>20000</x:v>
      </x:c>
      <x:c r="E13" s="22" t="n">
        <x:v>21000</x:v>
      </x:c>
      <x:c r="F13" s="2" t="str">
        <x:f>IFERROR(IF(COUNTA(A13:E13)=0,"",IF(AND(A13&lt;&gt;"",COUNTIF($A$8:$A$207,A13)=1,ISNUMBER(B13),B13&gt;=DATE(2000,1,1),B13&lt;DATE(2101,1,1),C13&lt;&gt;"",OR(C13=Summary!$A$11,C13=Summary!$A$12,C13=Summary!$A$13,C13=Summary!$A$14),ISNUMBER(D13),D13&gt;=0,ISNUMBER(E13),E13&gt;=0),"OK","Review")),"Review")</x:f>
        <x:v>OK</x:v>
      </x:c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6" t="str">
        <x:v>C07</x:v>
      </x:c>
      <x:c r="B14" s="10" t="d">
        <x:v>2026-07-01T00:00:00.000Z</x:v>
      </x:c>
      <x:c r="C14" s="6" t="str">
        <x:v>Nashik</x:v>
      </x:c>
      <x:c r="D14" s="22" t="n">
        <x:v>25000</x:v>
      </x:c>
      <x:c r="E14" s="22" t="n">
        <x:v>26000</x:v>
      </x:c>
      <x:c r="F14" s="2" t="str">
        <x:f>IFERROR(IF(COUNTA(A14:E14)=0,"",IF(AND(A14&lt;&gt;"",COUNTIF($A$8:$A$207,A14)=1,ISNUMBER(B14),B14&gt;=DATE(2000,1,1),B14&lt;DATE(2101,1,1),C14&lt;&gt;"",OR(C14=Summary!$A$11,C14=Summary!$A$12,C14=Summary!$A$13,C14=Summary!$A$14),ISNUMBER(D14),D14&gt;=0,ISNUMBER(E14),E14&gt;=0),"OK","Review")),"Review")</x:f>
        <x:v>OK</x:v>
      </x:c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6"/>
      <x:c r="B15" s="10"/>
      <x:c r="C15" s="6"/>
      <x:c r="D15" s="22"/>
      <x:c r="E15" s="22"/>
      <x:c r="F15" s="2" t="str">
        <x:f>IFERROR(IF(COUNTA(A15:E15)=0,"",IF(AND(A15&lt;&gt;"",COUNTIF($A$8:$A$207,A15)=1,ISNUMBER(B15),B15&gt;=DATE(2000,1,1),B15&lt;DATE(2101,1,1),C15&lt;&gt;"",OR(C15=Summary!$A$11,C15=Summary!$A$12,C15=Summary!$A$13,C15=Summary!$A$14),ISNUMBER(D15),D15&gt;=0,ISNUMBER(E15),E15&gt;=0),"OK","Review")),"Review")</x:f>
      </x:c>
      <x:c r="G15" s="2"/>
      <x:c r="H15" s="2"/>
      <x:c r="I15" s="2"/>
      <x:c r="J15" s="2"/>
      <x:c r="K15" s="2"/>
      <x:c r="L15" s="2"/>
      <x:c r="M15" s="2"/>
      <x:c r="N15" s="2"/>
    </x:row>
    <x:row r="16" ht="23" customHeight="1">
      <x:c r="A16" s="6"/>
      <x:c r="B16" s="10"/>
      <x:c r="C16" s="6"/>
      <x:c r="D16" s="22"/>
      <x:c r="E16" s="22"/>
      <x:c r="F16" s="2" t="str">
        <x:f>IFERROR(IF(COUNTA(A16:E16)=0,"",IF(AND(A16&lt;&gt;"",COUNTIF($A$8:$A$207,A16)=1,ISNUMBER(B16),B16&gt;=DATE(2000,1,1),B16&lt;DATE(2101,1,1),C16&lt;&gt;"",OR(C16=Summary!$A$11,C16=Summary!$A$12,C16=Summary!$A$13,C16=Summary!$A$14),ISNUMBER(D16),D16&gt;=0,ISNUMBER(E16),E16&gt;=0),"OK","Review")),"Review")</x:f>
      </x:c>
      <x:c r="G16" s="2"/>
      <x:c r="H16" s="2"/>
      <x:c r="I16" s="2"/>
      <x:c r="J16" s="2"/>
      <x:c r="K16" s="2"/>
      <x:c r="L16" s="2"/>
      <x:c r="M16" s="2"/>
      <x:c r="N16" s="2"/>
    </x:row>
    <x:row r="17" ht="23" customHeight="1">
      <x:c r="A17" s="6"/>
      <x:c r="B17" s="10"/>
      <x:c r="C17" s="6"/>
      <x:c r="D17" s="22"/>
      <x:c r="E17" s="22"/>
      <x:c r="F17" s="2" t="str">
        <x:f>IFERROR(IF(COUNTA(A17:E17)=0,"",IF(AND(A17&lt;&gt;"",COUNTIF($A$8:$A$207,A17)=1,ISNUMBER(B17),B17&gt;=DATE(2000,1,1),B17&lt;DATE(2101,1,1),C17&lt;&gt;"",OR(C17=Summary!$A$11,C17=Summary!$A$12,C17=Summary!$A$13,C17=Summary!$A$14),ISNUMBER(D17),D17&gt;=0,ISNUMBER(E17),E17&gt;=0),"OK","Review")),"Review")</x:f>
      </x:c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6"/>
      <x:c r="B18" s="10"/>
      <x:c r="C18" s="6"/>
      <x:c r="D18" s="22"/>
      <x:c r="E18" s="22"/>
      <x:c r="F18" s="2" t="str">
        <x:f>IFERROR(IF(COUNTA(A18:E18)=0,"",IF(AND(A18&lt;&gt;"",COUNTIF($A$8:$A$207,A18)=1,ISNUMBER(B18),B18&gt;=DATE(2000,1,1),B18&lt;DATE(2101,1,1),C18&lt;&gt;"",OR(C18=Summary!$A$11,C18=Summary!$A$12,C18=Summary!$A$13,C18=Summary!$A$14),ISNUMBER(D18),D18&gt;=0,ISNUMBER(E18),E18&gt;=0),"OK","Review")),"Review")</x:f>
      </x:c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6"/>
      <x:c r="B19" s="10"/>
      <x:c r="C19" s="6"/>
      <x:c r="D19" s="22"/>
      <x:c r="E19" s="22"/>
      <x:c r="F19" s="2" t="str">
        <x:f>IFERROR(IF(COUNTA(A19:E19)=0,"",IF(AND(A19&lt;&gt;"",COUNTIF($A$8:$A$207,A19)=1,ISNUMBER(B19),B19&gt;=DATE(2000,1,1),B19&lt;DATE(2101,1,1),C19&lt;&gt;"",OR(C19=Summary!$A$11,C19=Summary!$A$12,C19=Summary!$A$13,C19=Summary!$A$14),ISNUMBER(D19),D19&gt;=0,ISNUMBER(E19),E19&gt;=0),"OK","Review")),"Review")</x:f>
      </x:c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6"/>
      <x:c r="B20" s="10"/>
      <x:c r="C20" s="6"/>
      <x:c r="D20" s="22"/>
      <x:c r="E20" s="22"/>
      <x:c r="F20" s="2" t="str">
        <x:f>IFERROR(IF(COUNTA(A20:E20)=0,"",IF(AND(A20&lt;&gt;"",COUNTIF($A$8:$A$207,A20)=1,ISNUMBER(B20),B20&gt;=DATE(2000,1,1),B20&lt;DATE(2101,1,1),C20&lt;&gt;"",OR(C20=Summary!$A$11,C20=Summary!$A$12,C20=Summary!$A$13,C20=Summary!$A$14),ISNUMBER(D20),D20&gt;=0,ISNUMBER(E20),E20&gt;=0),"OK","Review")),"Review")</x:f>
      </x:c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6"/>
      <x:c r="B21" s="10"/>
      <x:c r="C21" s="6"/>
      <x:c r="D21" s="22"/>
      <x:c r="E21" s="22"/>
      <x:c r="F21" s="2" t="str">
        <x:f>IFERROR(IF(COUNTA(A21:E21)=0,"",IF(AND(A21&lt;&gt;"",COUNTIF($A$8:$A$207,A21)=1,ISNUMBER(B21),B21&gt;=DATE(2000,1,1),B21&lt;DATE(2101,1,1),C21&lt;&gt;"",OR(C21=Summary!$A$11,C21=Summary!$A$12,C21=Summary!$A$13,C21=Summary!$A$14),ISNUMBER(D21),D21&gt;=0,ISNUMBER(E21),E21&gt;=0),"OK","Review")),"Review")</x:f>
      </x:c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6"/>
      <x:c r="B22" s="10"/>
      <x:c r="C22" s="6"/>
      <x:c r="D22" s="22"/>
      <x:c r="E22" s="22"/>
      <x:c r="F22" s="2" t="str">
        <x:f>IFERROR(IF(COUNTA(A22:E22)=0,"",IF(AND(A22&lt;&gt;"",COUNTIF($A$8:$A$207,A22)=1,ISNUMBER(B22),B22&gt;=DATE(2000,1,1),B22&lt;DATE(2101,1,1),C22&lt;&gt;"",OR(C22=Summary!$A$11,C22=Summary!$A$12,C22=Summary!$A$13,C22=Summary!$A$14),ISNUMBER(D22),D22&gt;=0,ISNUMBER(E22),E22&gt;=0),"OK","Review")),"Review")</x:f>
      </x:c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6"/>
      <x:c r="B23" s="10"/>
      <x:c r="C23" s="6"/>
      <x:c r="D23" s="22"/>
      <x:c r="E23" s="22"/>
      <x:c r="F23" s="2" t="str">
        <x:f>IFERROR(IF(COUNTA(A23:E23)=0,"",IF(AND(A23&lt;&gt;"",COUNTIF($A$8:$A$207,A23)=1,ISNUMBER(B23),B23&gt;=DATE(2000,1,1),B23&lt;DATE(2101,1,1),C23&lt;&gt;"",OR(C23=Summary!$A$11,C23=Summary!$A$12,C23=Summary!$A$13,C23=Summary!$A$14),ISNUMBER(D23),D23&gt;=0,ISNUMBER(E23),E23&gt;=0),"OK","Review")),"Review")</x:f>
      </x:c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6"/>
      <x:c r="B24" s="10"/>
      <x:c r="C24" s="6"/>
      <x:c r="D24" s="22"/>
      <x:c r="E24" s="22"/>
      <x:c r="F24" s="2" t="str">
        <x:f>IFERROR(IF(COUNTA(A24:E24)=0,"",IF(AND(A24&lt;&gt;"",COUNTIF($A$8:$A$207,A24)=1,ISNUMBER(B24),B24&gt;=DATE(2000,1,1),B24&lt;DATE(2101,1,1),C24&lt;&gt;"",OR(C24=Summary!$A$11,C24=Summary!$A$12,C24=Summary!$A$13,C24=Summary!$A$14),ISNUMBER(D24),D24&gt;=0,ISNUMBER(E24),E24&gt;=0),"OK","Review")),"Review")</x:f>
      </x:c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6"/>
      <x:c r="B25" s="10"/>
      <x:c r="C25" s="6"/>
      <x:c r="D25" s="22"/>
      <x:c r="E25" s="22"/>
      <x:c r="F25" s="2" t="str">
        <x:f>IFERROR(IF(COUNTA(A25:E25)=0,"",IF(AND(A25&lt;&gt;"",COUNTIF($A$8:$A$207,A25)=1,ISNUMBER(B25),B25&gt;=DATE(2000,1,1),B25&lt;DATE(2101,1,1),C25&lt;&gt;"",OR(C25=Summary!$A$11,C25=Summary!$A$12,C25=Summary!$A$13,C25=Summary!$A$14),ISNUMBER(D25),D25&gt;=0,ISNUMBER(E25),E25&gt;=0),"OK","Review")),"Review")</x:f>
      </x:c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6"/>
      <x:c r="B26" s="10"/>
      <x:c r="C26" s="6"/>
      <x:c r="D26" s="22"/>
      <x:c r="E26" s="22"/>
      <x:c r="F26" s="2" t="str">
        <x:f>IFERROR(IF(COUNTA(A26:E26)=0,"",IF(AND(A26&lt;&gt;"",COUNTIF($A$8:$A$207,A26)=1,ISNUMBER(B26),B26&gt;=DATE(2000,1,1),B26&lt;DATE(2101,1,1),C26&lt;&gt;"",OR(C26=Summary!$A$11,C26=Summary!$A$12,C26=Summary!$A$13,C26=Summary!$A$14),ISNUMBER(D26),D26&gt;=0,ISNUMBER(E26),E26&gt;=0),"OK","Review")),"Review")</x:f>
      </x:c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6"/>
      <x:c r="B27" s="10"/>
      <x:c r="C27" s="6"/>
      <x:c r="D27" s="22"/>
      <x:c r="E27" s="22"/>
      <x:c r="F27" s="2" t="str">
        <x:f>IFERROR(IF(COUNTA(A27:E27)=0,"",IF(AND(A27&lt;&gt;"",COUNTIF($A$8:$A$207,A27)=1,ISNUMBER(B27),B27&gt;=DATE(2000,1,1),B27&lt;DATE(2101,1,1),C27&lt;&gt;"",OR(C27=Summary!$A$11,C27=Summary!$A$12,C27=Summary!$A$13,C27=Summary!$A$14),ISNUMBER(D27),D27&gt;=0,ISNUMBER(E27),E27&gt;=0),"OK","Review")),"Review")</x:f>
      </x:c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6"/>
      <x:c r="B28" s="10"/>
      <x:c r="C28" s="6"/>
      <x:c r="D28" s="22"/>
      <x:c r="E28" s="22"/>
      <x:c r="F28" s="2" t="str">
        <x:f>IFERROR(IF(COUNTA(A28:E28)=0,"",IF(AND(A28&lt;&gt;"",COUNTIF($A$8:$A$207,A28)=1,ISNUMBER(B28),B28&gt;=DATE(2000,1,1),B28&lt;DATE(2101,1,1),C28&lt;&gt;"",OR(C28=Summary!$A$11,C28=Summary!$A$12,C28=Summary!$A$13,C28=Summary!$A$14),ISNUMBER(D28),D28&gt;=0,ISNUMBER(E28),E28&gt;=0),"OK","Review")),"Review")</x:f>
      </x:c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6"/>
      <x:c r="B29" s="10"/>
      <x:c r="C29" s="6"/>
      <x:c r="D29" s="22"/>
      <x:c r="E29" s="22"/>
      <x:c r="F29" s="2" t="str">
        <x:f>IFERROR(IF(COUNTA(A29:E29)=0,"",IF(AND(A29&lt;&gt;"",COUNTIF($A$8:$A$207,A29)=1,ISNUMBER(B29),B29&gt;=DATE(2000,1,1),B29&lt;DATE(2101,1,1),C29&lt;&gt;"",OR(C29=Summary!$A$11,C29=Summary!$A$12,C29=Summary!$A$13,C29=Summary!$A$14),ISNUMBER(D29),D29&gt;=0,ISNUMBER(E29),E29&gt;=0),"OK","Review")),"Review")</x:f>
      </x:c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6"/>
      <x:c r="B30" s="10"/>
      <x:c r="C30" s="6"/>
      <x:c r="D30" s="22"/>
      <x:c r="E30" s="22"/>
      <x:c r="F30" s="2" t="str">
        <x:f>IFERROR(IF(COUNTA(A30:E30)=0,"",IF(AND(A30&lt;&gt;"",COUNTIF($A$8:$A$207,A30)=1,ISNUMBER(B30),B30&gt;=DATE(2000,1,1),B30&lt;DATE(2101,1,1),C30&lt;&gt;"",OR(C30=Summary!$A$11,C30=Summary!$A$12,C30=Summary!$A$13,C30=Summary!$A$14),ISNUMBER(D30),D30&gt;=0,ISNUMBER(E30),E30&gt;=0),"OK","Review")),"Review")</x:f>
      </x:c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6"/>
      <x:c r="B31" s="10"/>
      <x:c r="C31" s="6"/>
      <x:c r="D31" s="22"/>
      <x:c r="E31" s="22"/>
      <x:c r="F31" s="2" t="str">
        <x:f>IFERROR(IF(COUNTA(A31:E31)=0,"",IF(AND(A31&lt;&gt;"",COUNTIF($A$8:$A$207,A31)=1,ISNUMBER(B31),B31&gt;=DATE(2000,1,1),B31&lt;DATE(2101,1,1),C31&lt;&gt;"",OR(C31=Summary!$A$11,C31=Summary!$A$12,C31=Summary!$A$13,C31=Summary!$A$14),ISNUMBER(D31),D31&gt;=0,ISNUMBER(E31),E31&gt;=0),"OK","Review")),"Review")</x:f>
      </x:c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6"/>
      <x:c r="B32" s="10"/>
      <x:c r="C32" s="6"/>
      <x:c r="D32" s="22"/>
      <x:c r="E32" s="22"/>
      <x:c r="F32" s="2" t="str">
        <x:f>IFERROR(IF(COUNTA(A32:E32)=0,"",IF(AND(A32&lt;&gt;"",COUNTIF($A$8:$A$207,A32)=1,ISNUMBER(B32),B32&gt;=DATE(2000,1,1),B32&lt;DATE(2101,1,1),C32&lt;&gt;"",OR(C32=Summary!$A$11,C32=Summary!$A$12,C32=Summary!$A$13,C32=Summary!$A$14),ISNUMBER(D32),D32&gt;=0,ISNUMBER(E32),E32&gt;=0),"OK","Review")),"Review")</x:f>
      </x:c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6"/>
      <x:c r="B33" s="10"/>
      <x:c r="C33" s="6"/>
      <x:c r="D33" s="22"/>
      <x:c r="E33" s="22"/>
      <x:c r="F33" s="2" t="str">
        <x:f>IFERROR(IF(COUNTA(A33:E33)=0,"",IF(AND(A33&lt;&gt;"",COUNTIF($A$8:$A$207,A33)=1,ISNUMBER(B33),B33&gt;=DATE(2000,1,1),B33&lt;DATE(2101,1,1),C33&lt;&gt;"",OR(C33=Summary!$A$11,C33=Summary!$A$12,C33=Summary!$A$13,C33=Summary!$A$14),ISNUMBER(D33),D33&gt;=0,ISNUMBER(E33),E33&gt;=0),"OK","Review")),"Review")</x:f>
      </x:c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6"/>
      <x:c r="B34" s="10"/>
      <x:c r="C34" s="6"/>
      <x:c r="D34" s="22"/>
      <x:c r="E34" s="22"/>
      <x:c r="F34" s="2" t="str">
        <x:f>IFERROR(IF(COUNTA(A34:E34)=0,"",IF(AND(A34&lt;&gt;"",COUNTIF($A$8:$A$207,A34)=1,ISNUMBER(B34),B34&gt;=DATE(2000,1,1),B34&lt;DATE(2101,1,1),C34&lt;&gt;"",OR(C34=Summary!$A$11,C34=Summary!$A$12,C34=Summary!$A$13,C34=Summary!$A$14),ISNUMBER(D34),D34&gt;=0,ISNUMBER(E34),E34&gt;=0),"OK","Review")),"Review")</x:f>
      </x:c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6"/>
      <x:c r="B35" s="10"/>
      <x:c r="C35" s="6"/>
      <x:c r="D35" s="22"/>
      <x:c r="E35" s="22"/>
      <x:c r="F35" s="2" t="str">
        <x:f>IFERROR(IF(COUNTA(A35:E35)=0,"",IF(AND(A35&lt;&gt;"",COUNTIF($A$8:$A$207,A35)=1,ISNUMBER(B35),B35&gt;=DATE(2000,1,1),B35&lt;DATE(2101,1,1),C35&lt;&gt;"",OR(C35=Summary!$A$11,C35=Summary!$A$12,C35=Summary!$A$13,C35=Summary!$A$14),ISNUMBER(D35),D35&gt;=0,ISNUMBER(E35),E35&gt;=0),"OK","Review")),"Review")</x:f>
      </x:c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6"/>
      <x:c r="B36" s="10"/>
      <x:c r="C36" s="6"/>
      <x:c r="D36" s="22"/>
      <x:c r="E36" s="22"/>
      <x:c r="F36" s="2" t="str">
        <x:f>IFERROR(IF(COUNTA(A36:E36)=0,"",IF(AND(A36&lt;&gt;"",COUNTIF($A$8:$A$207,A36)=1,ISNUMBER(B36),B36&gt;=DATE(2000,1,1),B36&lt;DATE(2101,1,1),C36&lt;&gt;"",OR(C36=Summary!$A$11,C36=Summary!$A$12,C36=Summary!$A$13,C36=Summary!$A$14),ISNUMBER(D36),D36&gt;=0,ISNUMBER(E36),E36&gt;=0),"OK","Review")),"Review")</x:f>
      </x:c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6"/>
      <x:c r="B37" s="10"/>
      <x:c r="C37" s="6"/>
      <x:c r="D37" s="22"/>
      <x:c r="E37" s="22"/>
      <x:c r="F37" s="2" t="str">
        <x:f>IFERROR(IF(COUNTA(A37:E37)=0,"",IF(AND(A37&lt;&gt;"",COUNTIF($A$8:$A$207,A37)=1,ISNUMBER(B37),B37&gt;=DATE(2000,1,1),B37&lt;DATE(2101,1,1),C37&lt;&gt;"",OR(C37=Summary!$A$11,C37=Summary!$A$12,C37=Summary!$A$13,C37=Summary!$A$14),ISNUMBER(D37),D37&gt;=0,ISNUMBER(E37),E37&gt;=0),"OK","Review")),"Review")</x:f>
      </x:c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6"/>
      <x:c r="B38" s="10"/>
      <x:c r="C38" s="6"/>
      <x:c r="D38" s="22"/>
      <x:c r="E38" s="22"/>
      <x:c r="F38" s="2" t="str">
        <x:f>IFERROR(IF(COUNTA(A38:E38)=0,"",IF(AND(A38&lt;&gt;"",COUNTIF($A$8:$A$207,A38)=1,ISNUMBER(B38),B38&gt;=DATE(2000,1,1),B38&lt;DATE(2101,1,1),C38&lt;&gt;"",OR(C38=Summary!$A$11,C38=Summary!$A$12,C38=Summary!$A$13,C38=Summary!$A$14),ISNUMBER(D38),D38&gt;=0,ISNUMBER(E38),E38&gt;=0),"OK","Review")),"Review")</x:f>
      </x:c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6"/>
      <x:c r="B39" s="10"/>
      <x:c r="C39" s="6"/>
      <x:c r="D39" s="22"/>
      <x:c r="E39" s="22"/>
      <x:c r="F39" s="2" t="str">
        <x:f>IFERROR(IF(COUNTA(A39:E39)=0,"",IF(AND(A39&lt;&gt;"",COUNTIF($A$8:$A$207,A39)=1,ISNUMBER(B39),B39&gt;=DATE(2000,1,1),B39&lt;DATE(2101,1,1),C39&lt;&gt;"",OR(C39=Summary!$A$11,C39=Summary!$A$12,C39=Summary!$A$13,C39=Summary!$A$14),ISNUMBER(D39),D39&gt;=0,ISNUMBER(E39),E39&gt;=0),"OK","Review")),"Review")</x:f>
      </x:c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6"/>
      <x:c r="B40" s="10"/>
      <x:c r="C40" s="6"/>
      <x:c r="D40" s="22"/>
      <x:c r="E40" s="22"/>
      <x:c r="F40" s="2" t="str">
        <x:f>IFERROR(IF(COUNTA(A40:E40)=0,"",IF(AND(A40&lt;&gt;"",COUNTIF($A$8:$A$207,A40)=1,ISNUMBER(B40),B40&gt;=DATE(2000,1,1),B40&lt;DATE(2101,1,1),C40&lt;&gt;"",OR(C40=Summary!$A$11,C40=Summary!$A$12,C40=Summary!$A$13,C40=Summary!$A$14),ISNUMBER(D40),D40&gt;=0,ISNUMBER(E40),E40&gt;=0),"OK","Review")),"Review")</x:f>
      </x:c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0"/>
      <x:c r="B41" s="21"/>
      <x:c r="C41" s="20"/>
      <x:c r="D41" s="23"/>
      <x:c r="E41" s="23"/>
      <x:c r="F41" s="1" t="str">
        <x:f>IFERROR(IF(COUNTA(A41:E41)=0,"",IF(AND(A41&lt;&gt;"",COUNTIF($A$8:$A$207,A41)=1,ISNUMBER(B41),B41&gt;=DATE(2000,1,1),B41&lt;DATE(2101,1,1),C41&lt;&gt;"",OR(C41=Summary!$A$11,C41=Summary!$A$12,C41=Summary!$A$13,C41=Summary!$A$14),ISNUMBER(D41),D41&gt;=0,ISNUMBER(E41),E41&gt;=0),"OK","Review")),"Review")</x:f>
      </x:c>
      <x:c r="G41" s="1"/>
      <x:c r="H41" s="1"/>
      <x:c r="I41" s="1"/>
      <x:c r="J41" s="1"/>
      <x:c r="K41" s="1"/>
    </x:row>
    <x:row r="42" ht="23" customHeight="1">
      <x:c r="A42" s="20"/>
      <x:c r="B42" s="21"/>
      <x:c r="C42" s="20"/>
      <x:c r="D42" s="23"/>
      <x:c r="E42" s="23"/>
      <x:c r="F42" s="1" t="str">
        <x:f>IFERROR(IF(COUNTA(A42:E42)=0,"",IF(AND(A42&lt;&gt;"",COUNTIF($A$8:$A$207,A42)=1,ISNUMBER(B42),B42&gt;=DATE(2000,1,1),B42&lt;DATE(2101,1,1),C42&lt;&gt;"",OR(C42=Summary!$A$11,C42=Summary!$A$12,C42=Summary!$A$13,C42=Summary!$A$14),ISNUMBER(D42),D42&gt;=0,ISNUMBER(E42),E42&gt;=0),"OK","Review")),"Review")</x:f>
      </x:c>
      <x:c r="G42" s="1"/>
      <x:c r="H42" s="1"/>
      <x:c r="I42" s="1"/>
      <x:c r="J42" s="1"/>
      <x:c r="K42" s="1"/>
    </x:row>
    <x:row r="43" ht="23" customHeight="1">
      <x:c r="A43" s="20"/>
      <x:c r="B43" s="21"/>
      <x:c r="C43" s="20"/>
      <x:c r="D43" s="23"/>
      <x:c r="E43" s="23"/>
      <x:c r="F43" s="1" t="str">
        <x:f>IFERROR(IF(COUNTA(A43:E43)=0,"",IF(AND(A43&lt;&gt;"",COUNTIF($A$8:$A$207,A43)=1,ISNUMBER(B43),B43&gt;=DATE(2000,1,1),B43&lt;DATE(2101,1,1),C43&lt;&gt;"",OR(C43=Summary!$A$11,C43=Summary!$A$12,C43=Summary!$A$13,C43=Summary!$A$14),ISNUMBER(D43),D43&gt;=0,ISNUMBER(E43),E43&gt;=0),"OK","Review")),"Review")</x:f>
      </x:c>
      <x:c r="G43" s="1"/>
      <x:c r="H43" s="1"/>
      <x:c r="I43" s="1"/>
      <x:c r="J43" s="1"/>
      <x:c r="K43" s="1"/>
    </x:row>
    <x:row r="44" ht="23" customHeight="1">
      <x:c r="A44" s="20"/>
      <x:c r="B44" s="21"/>
      <x:c r="C44" s="20"/>
      <x:c r="D44" s="23"/>
      <x:c r="E44" s="23"/>
      <x:c r="F44" s="1" t="str">
        <x:f>IFERROR(IF(COUNTA(A44:E44)=0,"",IF(AND(A44&lt;&gt;"",COUNTIF($A$8:$A$207,A44)=1,ISNUMBER(B44),B44&gt;=DATE(2000,1,1),B44&lt;DATE(2101,1,1),C44&lt;&gt;"",OR(C44=Summary!$A$11,C44=Summary!$A$12,C44=Summary!$A$13,C44=Summary!$A$14),ISNUMBER(D44),D44&gt;=0,ISNUMBER(E44),E44&gt;=0),"OK","Review")),"Review")</x:f>
      </x:c>
      <x:c r="G44" s="1"/>
      <x:c r="H44" s="1"/>
      <x:c r="I44" s="1"/>
      <x:c r="J44" s="1"/>
      <x:c r="K44" s="1"/>
    </x:row>
    <x:row r="45" ht="23" customHeight="1">
      <x:c r="A45" s="20"/>
      <x:c r="B45" s="21"/>
      <x:c r="C45" s="20"/>
      <x:c r="D45" s="23"/>
      <x:c r="E45" s="23"/>
      <x:c r="F45" s="1" t="str">
        <x:f>IFERROR(IF(COUNTA(A45:E45)=0,"",IF(AND(A45&lt;&gt;"",COUNTIF($A$8:$A$207,A45)=1,ISNUMBER(B45),B45&gt;=DATE(2000,1,1),B45&lt;DATE(2101,1,1),C45&lt;&gt;"",OR(C45=Summary!$A$11,C45=Summary!$A$12,C45=Summary!$A$13,C45=Summary!$A$14),ISNUMBER(D45),D45&gt;=0,ISNUMBER(E45),E45&gt;=0),"OK","Review")),"Review")</x:f>
      </x:c>
      <x:c r="G45" s="1"/>
      <x:c r="H45" s="1"/>
      <x:c r="I45" s="1"/>
      <x:c r="J45" s="1"/>
      <x:c r="K45" s="1"/>
    </x:row>
    <x:row r="46" ht="23" customHeight="1">
      <x:c r="A46" s="20"/>
      <x:c r="B46" s="21"/>
      <x:c r="C46" s="20"/>
      <x:c r="D46" s="23"/>
      <x:c r="E46" s="23"/>
      <x:c r="F46" s="1" t="str">
        <x:f>IFERROR(IF(COUNTA(A46:E46)=0,"",IF(AND(A46&lt;&gt;"",COUNTIF($A$8:$A$207,A46)=1,ISNUMBER(B46),B46&gt;=DATE(2000,1,1),B46&lt;DATE(2101,1,1),C46&lt;&gt;"",OR(C46=Summary!$A$11,C46=Summary!$A$12,C46=Summary!$A$13,C46=Summary!$A$14),ISNUMBER(D46),D46&gt;=0,ISNUMBER(E46),E46&gt;=0),"OK","Review")),"Review")</x:f>
      </x:c>
      <x:c r="G46" s="1"/>
      <x:c r="H46" s="1"/>
      <x:c r="I46" s="1"/>
      <x:c r="J46" s="1"/>
      <x:c r="K46" s="1"/>
    </x:row>
    <x:row r="47" ht="23" customHeight="1">
      <x:c r="A47" s="20"/>
      <x:c r="B47" s="21"/>
      <x:c r="C47" s="20"/>
      <x:c r="D47" s="23"/>
      <x:c r="E47" s="23"/>
      <x:c r="F47" s="1" t="str">
        <x:f>IFERROR(IF(COUNTA(A47:E47)=0,"",IF(AND(A47&lt;&gt;"",COUNTIF($A$8:$A$207,A47)=1,ISNUMBER(B47),B47&gt;=DATE(2000,1,1),B47&lt;DATE(2101,1,1),C47&lt;&gt;"",OR(C47=Summary!$A$11,C47=Summary!$A$12,C47=Summary!$A$13,C47=Summary!$A$14),ISNUMBER(D47),D47&gt;=0,ISNUMBER(E47),E47&gt;=0),"OK","Review")),"Review")</x:f>
      </x:c>
      <x:c r="G47" s="1"/>
      <x:c r="H47" s="1"/>
      <x:c r="I47" s="1"/>
      <x:c r="J47" s="1"/>
      <x:c r="K47" s="1"/>
    </x:row>
    <x:row r="48" ht="23" customHeight="1">
      <x:c r="A48" s="20"/>
      <x:c r="B48" s="21"/>
      <x:c r="C48" s="20"/>
      <x:c r="D48" s="23"/>
      <x:c r="E48" s="23"/>
      <x:c r="F48" s="1" t="str">
        <x:f>IFERROR(IF(COUNTA(A48:E48)=0,"",IF(AND(A48&lt;&gt;"",COUNTIF($A$8:$A$207,A48)=1,ISNUMBER(B48),B48&gt;=DATE(2000,1,1),B48&lt;DATE(2101,1,1),C48&lt;&gt;"",OR(C48=Summary!$A$11,C48=Summary!$A$12,C48=Summary!$A$13,C48=Summary!$A$14),ISNUMBER(D48),D48&gt;=0,ISNUMBER(E48),E48&gt;=0),"OK","Review")),"Review")</x:f>
      </x:c>
      <x:c r="G48" s="1"/>
      <x:c r="H48" s="1"/>
      <x:c r="I48" s="1"/>
      <x:c r="J48" s="1"/>
      <x:c r="K48" s="1"/>
    </x:row>
    <x:row r="49" ht="23" customHeight="1">
      <x:c r="A49" s="20"/>
      <x:c r="B49" s="21"/>
      <x:c r="C49" s="20"/>
      <x:c r="D49" s="23"/>
      <x:c r="E49" s="23"/>
      <x:c r="F49" s="1" t="str">
        <x:f>IFERROR(IF(COUNTA(A49:E49)=0,"",IF(AND(A49&lt;&gt;"",COUNTIF($A$8:$A$207,A49)=1,ISNUMBER(B49),B49&gt;=DATE(2000,1,1),B49&lt;DATE(2101,1,1),C49&lt;&gt;"",OR(C49=Summary!$A$11,C49=Summary!$A$12,C49=Summary!$A$13,C49=Summary!$A$14),ISNUMBER(D49),D49&gt;=0,ISNUMBER(E49),E49&gt;=0),"OK","Review")),"Review")</x:f>
      </x:c>
      <x:c r="G49" s="1"/>
      <x:c r="H49" s="1"/>
      <x:c r="I49" s="1"/>
      <x:c r="J49" s="1"/>
      <x:c r="K49" s="1"/>
    </x:row>
    <x:row r="50" ht="23" customHeight="1">
      <x:c r="A50" s="20"/>
      <x:c r="B50" s="21"/>
      <x:c r="C50" s="20"/>
      <x:c r="D50" s="23"/>
      <x:c r="E50" s="23"/>
      <x:c r="F50" s="1" t="str">
        <x:f>IFERROR(IF(COUNTA(A50:E50)=0,"",IF(AND(A50&lt;&gt;"",COUNTIF($A$8:$A$207,A50)=1,ISNUMBER(B50),B50&gt;=DATE(2000,1,1),B50&lt;DATE(2101,1,1),C50&lt;&gt;"",OR(C50=Summary!$A$11,C50=Summary!$A$12,C50=Summary!$A$13,C50=Summary!$A$14),ISNUMBER(D50),D50&gt;=0,ISNUMBER(E50),E50&gt;=0),"OK","Review")),"Review")</x:f>
      </x:c>
      <x:c r="G50" s="1"/>
      <x:c r="H50" s="1"/>
      <x:c r="I50" s="1"/>
      <x:c r="J50" s="1"/>
      <x:c r="K50" s="1"/>
    </x:row>
    <x:row r="51" ht="23" customHeight="1">
      <x:c r="A51" s="20"/>
      <x:c r="B51" s="21"/>
      <x:c r="C51" s="20"/>
      <x:c r="D51" s="23"/>
      <x:c r="E51" s="23"/>
      <x:c r="F51" s="1" t="str">
        <x:f>IFERROR(IF(COUNTA(A51:E51)=0,"",IF(AND(A51&lt;&gt;"",COUNTIF($A$8:$A$207,A51)=1,ISNUMBER(B51),B51&gt;=DATE(2000,1,1),B51&lt;DATE(2101,1,1),C51&lt;&gt;"",OR(C51=Summary!$A$11,C51=Summary!$A$12,C51=Summary!$A$13,C51=Summary!$A$14),ISNUMBER(D51),D51&gt;=0,ISNUMBER(E51),E51&gt;=0),"OK","Review")),"Review")</x:f>
      </x:c>
      <x:c r="G51" s="1"/>
      <x:c r="H51" s="1"/>
      <x:c r="I51" s="1"/>
      <x:c r="J51" s="1"/>
      <x:c r="K51" s="1"/>
    </x:row>
    <x:row r="52" ht="23" customHeight="1">
      <x:c r="A52" s="20"/>
      <x:c r="B52" s="21"/>
      <x:c r="C52" s="20"/>
      <x:c r="D52" s="23"/>
      <x:c r="E52" s="23"/>
      <x:c r="F52" s="1" t="str">
        <x:f>IFERROR(IF(COUNTA(A52:E52)=0,"",IF(AND(A52&lt;&gt;"",COUNTIF($A$8:$A$207,A52)=1,ISNUMBER(B52),B52&gt;=DATE(2000,1,1),B52&lt;DATE(2101,1,1),C52&lt;&gt;"",OR(C52=Summary!$A$11,C52=Summary!$A$12,C52=Summary!$A$13,C52=Summary!$A$14),ISNUMBER(D52),D52&gt;=0,ISNUMBER(E52),E52&gt;=0),"OK","Review")),"Review")</x:f>
      </x:c>
      <x:c r="G52" s="1"/>
      <x:c r="H52" s="1"/>
      <x:c r="I52" s="1"/>
      <x:c r="J52" s="1"/>
      <x:c r="K52" s="1"/>
    </x:row>
    <x:row r="53" ht="23" customHeight="1">
      <x:c r="A53" s="20"/>
      <x:c r="B53" s="21"/>
      <x:c r="C53" s="20"/>
      <x:c r="D53" s="23"/>
      <x:c r="E53" s="23"/>
      <x:c r="F53" s="1" t="str">
        <x:f>IFERROR(IF(COUNTA(A53:E53)=0,"",IF(AND(A53&lt;&gt;"",COUNTIF($A$8:$A$207,A53)=1,ISNUMBER(B53),B53&gt;=DATE(2000,1,1),B53&lt;DATE(2101,1,1),C53&lt;&gt;"",OR(C53=Summary!$A$11,C53=Summary!$A$12,C53=Summary!$A$13,C53=Summary!$A$14),ISNUMBER(D53),D53&gt;=0,ISNUMBER(E53),E53&gt;=0),"OK","Review")),"Review")</x:f>
      </x:c>
      <x:c r="G53" s="1"/>
      <x:c r="H53" s="1"/>
      <x:c r="I53" s="1"/>
      <x:c r="J53" s="1"/>
      <x:c r="K53" s="1"/>
    </x:row>
    <x:row r="54" ht="23" customHeight="1">
      <x:c r="A54" s="20"/>
      <x:c r="B54" s="21"/>
      <x:c r="C54" s="20"/>
      <x:c r="D54" s="23"/>
      <x:c r="E54" s="23"/>
      <x:c r="F54" s="1" t="str">
        <x:f>IFERROR(IF(COUNTA(A54:E54)=0,"",IF(AND(A54&lt;&gt;"",COUNTIF($A$8:$A$207,A54)=1,ISNUMBER(B54),B54&gt;=DATE(2000,1,1),B54&lt;DATE(2101,1,1),C54&lt;&gt;"",OR(C54=Summary!$A$11,C54=Summary!$A$12,C54=Summary!$A$13,C54=Summary!$A$14),ISNUMBER(D54),D54&gt;=0,ISNUMBER(E54),E54&gt;=0),"OK","Review")),"Review")</x:f>
      </x:c>
      <x:c r="G54" s="1"/>
      <x:c r="H54" s="1"/>
      <x:c r="I54" s="1"/>
      <x:c r="J54" s="1"/>
      <x:c r="K54" s="1"/>
    </x:row>
    <x:row r="55" ht="23" customHeight="1">
      <x:c r="A55" s="20"/>
      <x:c r="B55" s="21"/>
      <x:c r="C55" s="20"/>
      <x:c r="D55" s="23"/>
      <x:c r="E55" s="23"/>
      <x:c r="F55" s="1" t="str">
        <x:f>IFERROR(IF(COUNTA(A55:E55)=0,"",IF(AND(A55&lt;&gt;"",COUNTIF($A$8:$A$207,A55)=1,ISNUMBER(B55),B55&gt;=DATE(2000,1,1),B55&lt;DATE(2101,1,1),C55&lt;&gt;"",OR(C55=Summary!$A$11,C55=Summary!$A$12,C55=Summary!$A$13,C55=Summary!$A$14),ISNUMBER(D55),D55&gt;=0,ISNUMBER(E55),E55&gt;=0),"OK","Review")),"Review")</x:f>
      </x:c>
      <x:c r="G55" s="1"/>
      <x:c r="H55" s="1"/>
      <x:c r="I55" s="1"/>
      <x:c r="J55" s="1"/>
      <x:c r="K55" s="1"/>
    </x:row>
    <x:row r="56" ht="23" customHeight="1">
      <x:c r="A56" s="20"/>
      <x:c r="B56" s="21"/>
      <x:c r="C56" s="20"/>
      <x:c r="D56" s="23"/>
      <x:c r="E56" s="23"/>
      <x:c r="F56" s="1" t="str">
        <x:f>IFERROR(IF(COUNTA(A56:E56)=0,"",IF(AND(A56&lt;&gt;"",COUNTIF($A$8:$A$207,A56)=1,ISNUMBER(B56),B56&gt;=DATE(2000,1,1),B56&lt;DATE(2101,1,1),C56&lt;&gt;"",OR(C56=Summary!$A$11,C56=Summary!$A$12,C56=Summary!$A$13,C56=Summary!$A$14),ISNUMBER(D56),D56&gt;=0,ISNUMBER(E56),E56&gt;=0),"OK","Review")),"Review")</x:f>
      </x:c>
      <x:c r="G56" s="1"/>
      <x:c r="H56" s="1"/>
      <x:c r="I56" s="1"/>
      <x:c r="J56" s="1"/>
      <x:c r="K56" s="1"/>
    </x:row>
    <x:row r="57" ht="23" customHeight="1">
      <x:c r="A57" s="20"/>
      <x:c r="B57" s="21"/>
      <x:c r="C57" s="20"/>
      <x:c r="D57" s="23"/>
      <x:c r="E57" s="23"/>
      <x:c r="F57" s="1" t="str">
        <x:f>IFERROR(IF(COUNTA(A57:E57)=0,"",IF(AND(A57&lt;&gt;"",COUNTIF($A$8:$A$207,A57)=1,ISNUMBER(B57),B57&gt;=DATE(2000,1,1),B57&lt;DATE(2101,1,1),C57&lt;&gt;"",OR(C57=Summary!$A$11,C57=Summary!$A$12,C57=Summary!$A$13,C57=Summary!$A$14),ISNUMBER(D57),D57&gt;=0,ISNUMBER(E57),E57&gt;=0),"OK","Review")),"Review")</x:f>
      </x:c>
      <x:c r="G57" s="1"/>
      <x:c r="H57" s="1"/>
      <x:c r="I57" s="1"/>
      <x:c r="J57" s="1"/>
      <x:c r="K57" s="1"/>
    </x:row>
    <x:row r="58" ht="23" customHeight="1">
      <x:c r="A58" s="20"/>
      <x:c r="B58" s="21"/>
      <x:c r="C58" s="20"/>
      <x:c r="D58" s="23"/>
      <x:c r="E58" s="23"/>
      <x:c r="F58" s="1" t="str">
        <x:f>IFERROR(IF(COUNTA(A58:E58)=0,"",IF(AND(A58&lt;&gt;"",COUNTIF($A$8:$A$207,A58)=1,ISNUMBER(B58),B58&gt;=DATE(2000,1,1),B58&lt;DATE(2101,1,1),C58&lt;&gt;"",OR(C58=Summary!$A$11,C58=Summary!$A$12,C58=Summary!$A$13,C58=Summary!$A$14),ISNUMBER(D58),D58&gt;=0,ISNUMBER(E58),E58&gt;=0),"OK","Review")),"Review")</x:f>
      </x:c>
      <x:c r="G58" s="1"/>
      <x:c r="H58" s="1"/>
      <x:c r="I58" s="1"/>
      <x:c r="J58" s="1"/>
      <x:c r="K58" s="1"/>
    </x:row>
    <x:row r="59" ht="23" customHeight="1">
      <x:c r="A59" s="20"/>
      <x:c r="B59" s="21"/>
      <x:c r="C59" s="20"/>
      <x:c r="D59" s="23"/>
      <x:c r="E59" s="23"/>
      <x:c r="F59" s="1" t="str">
        <x:f>IFERROR(IF(COUNTA(A59:E59)=0,"",IF(AND(A59&lt;&gt;"",COUNTIF($A$8:$A$207,A59)=1,ISNUMBER(B59),B59&gt;=DATE(2000,1,1),B59&lt;DATE(2101,1,1),C59&lt;&gt;"",OR(C59=Summary!$A$11,C59=Summary!$A$12,C59=Summary!$A$13,C59=Summary!$A$14),ISNUMBER(D59),D59&gt;=0,ISNUMBER(E59),E59&gt;=0),"OK","Review")),"Review")</x:f>
      </x:c>
      <x:c r="G59" s="1"/>
      <x:c r="H59" s="1"/>
      <x:c r="I59" s="1"/>
      <x:c r="J59" s="1"/>
      <x:c r="K59" s="1"/>
    </x:row>
    <x:row r="60" ht="23" customHeight="1">
      <x:c r="A60" s="20"/>
      <x:c r="B60" s="21"/>
      <x:c r="C60" s="20"/>
      <x:c r="D60" s="23"/>
      <x:c r="E60" s="23"/>
      <x:c r="F60" s="1" t="str">
        <x:f>IFERROR(IF(COUNTA(A60:E60)=0,"",IF(AND(A60&lt;&gt;"",COUNTIF($A$8:$A$207,A60)=1,ISNUMBER(B60),B60&gt;=DATE(2000,1,1),B60&lt;DATE(2101,1,1),C60&lt;&gt;"",OR(C60=Summary!$A$11,C60=Summary!$A$12,C60=Summary!$A$13,C60=Summary!$A$14),ISNUMBER(D60),D60&gt;=0,ISNUMBER(E60),E60&gt;=0),"OK","Review")),"Review")</x:f>
      </x:c>
      <x:c r="G60" s="1"/>
      <x:c r="H60" s="1"/>
      <x:c r="I60" s="1"/>
      <x:c r="J60" s="1"/>
      <x:c r="K60" s="1"/>
    </x:row>
    <x:row r="61" ht="23" customHeight="1">
      <x:c r="A61" s="20"/>
      <x:c r="B61" s="21"/>
      <x:c r="C61" s="20"/>
      <x:c r="D61" s="23"/>
      <x:c r="E61" s="23"/>
      <x:c r="F61" s="1" t="str">
        <x:f>IFERROR(IF(COUNTA(A61:E61)=0,"",IF(AND(A61&lt;&gt;"",COUNTIF($A$8:$A$207,A61)=1,ISNUMBER(B61),B61&gt;=DATE(2000,1,1),B61&lt;DATE(2101,1,1),C61&lt;&gt;"",OR(C61=Summary!$A$11,C61=Summary!$A$12,C61=Summary!$A$13,C61=Summary!$A$14),ISNUMBER(D61),D61&gt;=0,ISNUMBER(E61),E61&gt;=0),"OK","Review")),"Review")</x:f>
      </x:c>
      <x:c r="G61" s="1"/>
      <x:c r="H61" s="1"/>
      <x:c r="I61" s="1"/>
      <x:c r="J61" s="1"/>
      <x:c r="K61" s="1"/>
    </x:row>
    <x:row r="62" ht="23" customHeight="1">
      <x:c r="A62" s="20"/>
      <x:c r="B62" s="21"/>
      <x:c r="C62" s="20"/>
      <x:c r="D62" s="23"/>
      <x:c r="E62" s="23"/>
      <x:c r="F62" s="1" t="str">
        <x:f>IFERROR(IF(COUNTA(A62:E62)=0,"",IF(AND(A62&lt;&gt;"",COUNTIF($A$8:$A$207,A62)=1,ISNUMBER(B62),B62&gt;=DATE(2000,1,1),B62&lt;DATE(2101,1,1),C62&lt;&gt;"",OR(C62=Summary!$A$11,C62=Summary!$A$12,C62=Summary!$A$13,C62=Summary!$A$14),ISNUMBER(D62),D62&gt;=0,ISNUMBER(E62),E62&gt;=0),"OK","Review")),"Review")</x:f>
      </x:c>
      <x:c r="G62" s="1"/>
      <x:c r="H62" s="1"/>
      <x:c r="I62" s="1"/>
      <x:c r="J62" s="1"/>
      <x:c r="K62" s="1"/>
    </x:row>
    <x:row r="63" ht="23" customHeight="1">
      <x:c r="A63" s="20"/>
      <x:c r="B63" s="21"/>
      <x:c r="C63" s="20"/>
      <x:c r="D63" s="23"/>
      <x:c r="E63" s="23"/>
      <x:c r="F63" s="1" t="str">
        <x:f>IFERROR(IF(COUNTA(A63:E63)=0,"",IF(AND(A63&lt;&gt;"",COUNTIF($A$8:$A$207,A63)=1,ISNUMBER(B63),B63&gt;=DATE(2000,1,1),B63&lt;DATE(2101,1,1),C63&lt;&gt;"",OR(C63=Summary!$A$11,C63=Summary!$A$12,C63=Summary!$A$13,C63=Summary!$A$14),ISNUMBER(D63),D63&gt;=0,ISNUMBER(E63),E63&gt;=0),"OK","Review")),"Review")</x:f>
      </x:c>
      <x:c r="G63" s="1"/>
      <x:c r="H63" s="1"/>
      <x:c r="I63" s="1"/>
      <x:c r="J63" s="1"/>
      <x:c r="K63" s="1"/>
    </x:row>
    <x:row r="64" ht="23" customHeight="1">
      <x:c r="A64" s="20"/>
      <x:c r="B64" s="21"/>
      <x:c r="C64" s="20"/>
      <x:c r="D64" s="23"/>
      <x:c r="E64" s="23"/>
      <x:c r="F64" s="1" t="str">
        <x:f>IFERROR(IF(COUNTA(A64:E64)=0,"",IF(AND(A64&lt;&gt;"",COUNTIF($A$8:$A$207,A64)=1,ISNUMBER(B64),B64&gt;=DATE(2000,1,1),B64&lt;DATE(2101,1,1),C64&lt;&gt;"",OR(C64=Summary!$A$11,C64=Summary!$A$12,C64=Summary!$A$13,C64=Summary!$A$14),ISNUMBER(D64),D64&gt;=0,ISNUMBER(E64),E64&gt;=0),"OK","Review")),"Review")</x:f>
      </x:c>
      <x:c r="G64" s="1"/>
      <x:c r="H64" s="1"/>
      <x:c r="I64" s="1"/>
      <x:c r="J64" s="1"/>
      <x:c r="K64" s="1"/>
    </x:row>
    <x:row r="65" ht="23" customHeight="1">
      <x:c r="A65" s="20"/>
      <x:c r="B65" s="21"/>
      <x:c r="C65" s="20"/>
      <x:c r="D65" s="23"/>
      <x:c r="E65" s="23"/>
      <x:c r="F65" s="1" t="str">
        <x:f>IFERROR(IF(COUNTA(A65:E65)=0,"",IF(AND(A65&lt;&gt;"",COUNTIF($A$8:$A$207,A65)=1,ISNUMBER(B65),B65&gt;=DATE(2000,1,1),B65&lt;DATE(2101,1,1),C65&lt;&gt;"",OR(C65=Summary!$A$11,C65=Summary!$A$12,C65=Summary!$A$13,C65=Summary!$A$14),ISNUMBER(D65),D65&gt;=0,ISNUMBER(E65),E65&gt;=0),"OK","Review")),"Review")</x:f>
      </x:c>
      <x:c r="G65" s="1"/>
      <x:c r="H65" s="1"/>
      <x:c r="I65" s="1"/>
      <x:c r="J65" s="1"/>
      <x:c r="K65" s="1"/>
    </x:row>
    <x:row r="66" ht="23" customHeight="1">
      <x:c r="A66" s="20"/>
      <x:c r="B66" s="21"/>
      <x:c r="C66" s="20"/>
      <x:c r="D66" s="23"/>
      <x:c r="E66" s="23"/>
      <x:c r="F66" s="1" t="str">
        <x:f>IFERROR(IF(COUNTA(A66:E66)=0,"",IF(AND(A66&lt;&gt;"",COUNTIF($A$8:$A$207,A66)=1,ISNUMBER(B66),B66&gt;=DATE(2000,1,1),B66&lt;DATE(2101,1,1),C66&lt;&gt;"",OR(C66=Summary!$A$11,C66=Summary!$A$12,C66=Summary!$A$13,C66=Summary!$A$14),ISNUMBER(D66),D66&gt;=0,ISNUMBER(E66),E66&gt;=0),"OK","Review")),"Review")</x:f>
      </x:c>
      <x:c r="G66" s="1"/>
      <x:c r="H66" s="1"/>
      <x:c r="I66" s="1"/>
      <x:c r="J66" s="1"/>
      <x:c r="K66" s="1"/>
    </x:row>
    <x:row r="67" ht="23" customHeight="1">
      <x:c r="A67" s="20"/>
      <x:c r="B67" s="21"/>
      <x:c r="C67" s="20"/>
      <x:c r="D67" s="23"/>
      <x:c r="E67" s="23"/>
      <x:c r="F67" s="1" t="str">
        <x:f>IFERROR(IF(COUNTA(A67:E67)=0,"",IF(AND(A67&lt;&gt;"",COUNTIF($A$8:$A$207,A67)=1,ISNUMBER(B67),B67&gt;=DATE(2000,1,1),B67&lt;DATE(2101,1,1),C67&lt;&gt;"",OR(C67=Summary!$A$11,C67=Summary!$A$12,C67=Summary!$A$13,C67=Summary!$A$14),ISNUMBER(D67),D67&gt;=0,ISNUMBER(E67),E67&gt;=0),"OK","Review")),"Review")</x:f>
      </x:c>
      <x:c r="G67" s="1"/>
      <x:c r="H67" s="1"/>
      <x:c r="I67" s="1"/>
      <x:c r="J67" s="1"/>
      <x:c r="K67" s="1"/>
    </x:row>
    <x:row r="68" ht="23" customHeight="1">
      <x:c r="A68" s="20"/>
      <x:c r="B68" s="21"/>
      <x:c r="C68" s="20"/>
      <x:c r="D68" s="23"/>
      <x:c r="E68" s="23"/>
      <x:c r="F68" s="1" t="str">
        <x:f>IFERROR(IF(COUNTA(A68:E68)=0,"",IF(AND(A68&lt;&gt;"",COUNTIF($A$8:$A$207,A68)=1,ISNUMBER(B68),B68&gt;=DATE(2000,1,1),B68&lt;DATE(2101,1,1),C68&lt;&gt;"",OR(C68=Summary!$A$11,C68=Summary!$A$12,C68=Summary!$A$13,C68=Summary!$A$14),ISNUMBER(D68),D68&gt;=0,ISNUMBER(E68),E68&gt;=0),"OK","Review")),"Review")</x:f>
      </x:c>
      <x:c r="G68" s="1"/>
      <x:c r="H68" s="1"/>
      <x:c r="I68" s="1"/>
      <x:c r="J68" s="1"/>
      <x:c r="K68" s="1"/>
    </x:row>
    <x:row r="69" ht="23" customHeight="1">
      <x:c r="A69" s="20"/>
      <x:c r="B69" s="21"/>
      <x:c r="C69" s="20"/>
      <x:c r="D69" s="23"/>
      <x:c r="E69" s="23"/>
      <x:c r="F69" s="1" t="str">
        <x:f>IFERROR(IF(COUNTA(A69:E69)=0,"",IF(AND(A69&lt;&gt;"",COUNTIF($A$8:$A$207,A69)=1,ISNUMBER(B69),B69&gt;=DATE(2000,1,1),B69&lt;DATE(2101,1,1),C69&lt;&gt;"",OR(C69=Summary!$A$11,C69=Summary!$A$12,C69=Summary!$A$13,C69=Summary!$A$14),ISNUMBER(D69),D69&gt;=0,ISNUMBER(E69),E69&gt;=0),"OK","Review")),"Review")</x:f>
      </x:c>
      <x:c r="G69" s="1"/>
      <x:c r="H69" s="1"/>
      <x:c r="I69" s="1"/>
      <x:c r="J69" s="1"/>
      <x:c r="K69" s="1"/>
    </x:row>
    <x:row r="70" ht="23" customHeight="1">
      <x:c r="A70" s="20"/>
      <x:c r="B70" s="21"/>
      <x:c r="C70" s="20"/>
      <x:c r="D70" s="23"/>
      <x:c r="E70" s="23"/>
      <x:c r="F70" s="1" t="str">
        <x:f>IFERROR(IF(COUNTA(A70:E70)=0,"",IF(AND(A70&lt;&gt;"",COUNTIF($A$8:$A$207,A70)=1,ISNUMBER(B70),B70&gt;=DATE(2000,1,1),B70&lt;DATE(2101,1,1),C70&lt;&gt;"",OR(C70=Summary!$A$11,C70=Summary!$A$12,C70=Summary!$A$13,C70=Summary!$A$14),ISNUMBER(D70),D70&gt;=0,ISNUMBER(E70),E70&gt;=0),"OK","Review")),"Review")</x:f>
      </x:c>
      <x:c r="G70" s="1"/>
      <x:c r="H70" s="1"/>
      <x:c r="I70" s="1"/>
      <x:c r="J70" s="1"/>
      <x:c r="K70" s="1"/>
    </x:row>
    <x:row r="71" ht="23" customHeight="1">
      <x:c r="A71" s="20"/>
      <x:c r="B71" s="21"/>
      <x:c r="C71" s="20"/>
      <x:c r="D71" s="23"/>
      <x:c r="E71" s="23"/>
      <x:c r="F71" s="1" t="str">
        <x:f>IFERROR(IF(COUNTA(A71:E71)=0,"",IF(AND(A71&lt;&gt;"",COUNTIF($A$8:$A$207,A71)=1,ISNUMBER(B71),B71&gt;=DATE(2000,1,1),B71&lt;DATE(2101,1,1),C71&lt;&gt;"",OR(C71=Summary!$A$11,C71=Summary!$A$12,C71=Summary!$A$13,C71=Summary!$A$14),ISNUMBER(D71),D71&gt;=0,ISNUMBER(E71),E71&gt;=0),"OK","Review")),"Review")</x:f>
      </x:c>
      <x:c r="G71" s="1"/>
      <x:c r="H71" s="1"/>
      <x:c r="I71" s="1"/>
      <x:c r="J71" s="1"/>
      <x:c r="K71" s="1"/>
    </x:row>
    <x:row r="72" ht="23" customHeight="1">
      <x:c r="A72" s="20"/>
      <x:c r="B72" s="21"/>
      <x:c r="C72" s="20"/>
      <x:c r="D72" s="23"/>
      <x:c r="E72" s="23"/>
      <x:c r="F72" s="1" t="str">
        <x:f>IFERROR(IF(COUNTA(A72:E72)=0,"",IF(AND(A72&lt;&gt;"",COUNTIF($A$8:$A$207,A72)=1,ISNUMBER(B72),B72&gt;=DATE(2000,1,1),B72&lt;DATE(2101,1,1),C72&lt;&gt;"",OR(C72=Summary!$A$11,C72=Summary!$A$12,C72=Summary!$A$13,C72=Summary!$A$14),ISNUMBER(D72),D72&gt;=0,ISNUMBER(E72),E72&gt;=0),"OK","Review")),"Review")</x:f>
      </x:c>
      <x:c r="G72" s="1"/>
      <x:c r="H72" s="1"/>
      <x:c r="I72" s="1"/>
      <x:c r="J72" s="1"/>
      <x:c r="K72" s="1"/>
    </x:row>
    <x:row r="73" ht="23" customHeight="1">
      <x:c r="A73" s="20"/>
      <x:c r="B73" s="21"/>
      <x:c r="C73" s="20"/>
      <x:c r="D73" s="23"/>
      <x:c r="E73" s="23"/>
      <x:c r="F73" s="1" t="str">
        <x:f>IFERROR(IF(COUNTA(A73:E73)=0,"",IF(AND(A73&lt;&gt;"",COUNTIF($A$8:$A$207,A73)=1,ISNUMBER(B73),B73&gt;=DATE(2000,1,1),B73&lt;DATE(2101,1,1),C73&lt;&gt;"",OR(C73=Summary!$A$11,C73=Summary!$A$12,C73=Summary!$A$13,C73=Summary!$A$14),ISNUMBER(D73),D73&gt;=0,ISNUMBER(E73),E73&gt;=0),"OK","Review")),"Review")</x:f>
      </x:c>
      <x:c r="G73" s="1"/>
      <x:c r="H73" s="1"/>
      <x:c r="I73" s="1"/>
      <x:c r="J73" s="1"/>
      <x:c r="K73" s="1"/>
    </x:row>
    <x:row r="74" ht="23" customHeight="1">
      <x:c r="A74" s="20"/>
      <x:c r="B74" s="21"/>
      <x:c r="C74" s="20"/>
      <x:c r="D74" s="23"/>
      <x:c r="E74" s="23"/>
      <x:c r="F74" s="1" t="str">
        <x:f>IFERROR(IF(COUNTA(A74:E74)=0,"",IF(AND(A74&lt;&gt;"",COUNTIF($A$8:$A$207,A74)=1,ISNUMBER(B74),B74&gt;=DATE(2000,1,1),B74&lt;DATE(2101,1,1),C74&lt;&gt;"",OR(C74=Summary!$A$11,C74=Summary!$A$12,C74=Summary!$A$13,C74=Summary!$A$14),ISNUMBER(D74),D74&gt;=0,ISNUMBER(E74),E74&gt;=0),"OK","Review")),"Review")</x:f>
      </x:c>
      <x:c r="G74" s="1"/>
      <x:c r="H74" s="1"/>
      <x:c r="I74" s="1"/>
      <x:c r="J74" s="1"/>
      <x:c r="K74" s="1"/>
    </x:row>
    <x:row r="75" ht="23" customHeight="1">
      <x:c r="A75" s="20"/>
      <x:c r="B75" s="21"/>
      <x:c r="C75" s="20"/>
      <x:c r="D75" s="23"/>
      <x:c r="E75" s="23"/>
      <x:c r="F75" s="1" t="str">
        <x:f>IFERROR(IF(COUNTA(A75:E75)=0,"",IF(AND(A75&lt;&gt;"",COUNTIF($A$8:$A$207,A75)=1,ISNUMBER(B75),B75&gt;=DATE(2000,1,1),B75&lt;DATE(2101,1,1),C75&lt;&gt;"",OR(C75=Summary!$A$11,C75=Summary!$A$12,C75=Summary!$A$13,C75=Summary!$A$14),ISNUMBER(D75),D75&gt;=0,ISNUMBER(E75),E75&gt;=0),"OK","Review")),"Review")</x:f>
      </x:c>
      <x:c r="G75" s="1"/>
      <x:c r="H75" s="1"/>
      <x:c r="I75" s="1"/>
      <x:c r="J75" s="1"/>
      <x:c r="K75" s="1"/>
    </x:row>
    <x:row r="76" ht="23" customHeight="1">
      <x:c r="A76" s="20"/>
      <x:c r="B76" s="21"/>
      <x:c r="C76" s="20"/>
      <x:c r="D76" s="23"/>
      <x:c r="E76" s="23"/>
      <x:c r="F76" s="1" t="str">
        <x:f>IFERROR(IF(COUNTA(A76:E76)=0,"",IF(AND(A76&lt;&gt;"",COUNTIF($A$8:$A$207,A76)=1,ISNUMBER(B76),B76&gt;=DATE(2000,1,1),B76&lt;DATE(2101,1,1),C76&lt;&gt;"",OR(C76=Summary!$A$11,C76=Summary!$A$12,C76=Summary!$A$13,C76=Summary!$A$14),ISNUMBER(D76),D76&gt;=0,ISNUMBER(E76),E76&gt;=0),"OK","Review")),"Review")</x:f>
      </x:c>
      <x:c r="G76" s="1"/>
      <x:c r="H76" s="1"/>
      <x:c r="I76" s="1"/>
      <x:c r="J76" s="1"/>
      <x:c r="K76" s="1"/>
    </x:row>
    <x:row r="77" ht="23" customHeight="1">
      <x:c r="A77" s="20"/>
      <x:c r="B77" s="21"/>
      <x:c r="C77" s="20"/>
      <x:c r="D77" s="23"/>
      <x:c r="E77" s="23"/>
      <x:c r="F77" s="1" t="str">
        <x:f>IFERROR(IF(COUNTA(A77:E77)=0,"",IF(AND(A77&lt;&gt;"",COUNTIF($A$8:$A$207,A77)=1,ISNUMBER(B77),B77&gt;=DATE(2000,1,1),B77&lt;DATE(2101,1,1),C77&lt;&gt;"",OR(C77=Summary!$A$11,C77=Summary!$A$12,C77=Summary!$A$13,C77=Summary!$A$14),ISNUMBER(D77),D77&gt;=0,ISNUMBER(E77),E77&gt;=0),"OK","Review")),"Review")</x:f>
      </x:c>
      <x:c r="G77" s="1"/>
      <x:c r="H77" s="1"/>
      <x:c r="I77" s="1"/>
      <x:c r="J77" s="1"/>
      <x:c r="K77" s="1"/>
    </x:row>
    <x:row r="78" ht="23" customHeight="1">
      <x:c r="A78" s="20"/>
      <x:c r="B78" s="21"/>
      <x:c r="C78" s="20"/>
      <x:c r="D78" s="23"/>
      <x:c r="E78" s="23"/>
      <x:c r="F78" s="1" t="str">
        <x:f>IFERROR(IF(COUNTA(A78:E78)=0,"",IF(AND(A78&lt;&gt;"",COUNTIF($A$8:$A$207,A78)=1,ISNUMBER(B78),B78&gt;=DATE(2000,1,1),B78&lt;DATE(2101,1,1),C78&lt;&gt;"",OR(C78=Summary!$A$11,C78=Summary!$A$12,C78=Summary!$A$13,C78=Summary!$A$14),ISNUMBER(D78),D78&gt;=0,ISNUMBER(E78),E78&gt;=0),"OK","Review")),"Review")</x:f>
      </x:c>
      <x:c r="G78" s="1"/>
      <x:c r="H78" s="1"/>
      <x:c r="I78" s="1"/>
      <x:c r="J78" s="1"/>
      <x:c r="K78" s="1"/>
    </x:row>
    <x:row r="79" ht="23" customHeight="1">
      <x:c r="A79" s="20"/>
      <x:c r="B79" s="21"/>
      <x:c r="C79" s="20"/>
      <x:c r="D79" s="23"/>
      <x:c r="E79" s="23"/>
      <x:c r="F79" s="1" t="str">
        <x:f>IFERROR(IF(COUNTA(A79:E79)=0,"",IF(AND(A79&lt;&gt;"",COUNTIF($A$8:$A$207,A79)=1,ISNUMBER(B79),B79&gt;=DATE(2000,1,1),B79&lt;DATE(2101,1,1),C79&lt;&gt;"",OR(C79=Summary!$A$11,C79=Summary!$A$12,C79=Summary!$A$13,C79=Summary!$A$14),ISNUMBER(D79),D79&gt;=0,ISNUMBER(E79),E79&gt;=0),"OK","Review")),"Review")</x:f>
      </x:c>
      <x:c r="G79" s="1"/>
      <x:c r="H79" s="1"/>
      <x:c r="I79" s="1"/>
      <x:c r="J79" s="1"/>
      <x:c r="K79" s="1"/>
    </x:row>
    <x:row r="80" ht="23" customHeight="1">
      <x:c r="A80" s="20"/>
      <x:c r="B80" s="21"/>
      <x:c r="C80" s="20"/>
      <x:c r="D80" s="23"/>
      <x:c r="E80" s="23"/>
      <x:c r="F80" s="1" t="str">
        <x:f>IFERROR(IF(COUNTA(A80:E80)=0,"",IF(AND(A80&lt;&gt;"",COUNTIF($A$8:$A$207,A80)=1,ISNUMBER(B80),B80&gt;=DATE(2000,1,1),B80&lt;DATE(2101,1,1),C80&lt;&gt;"",OR(C80=Summary!$A$11,C80=Summary!$A$12,C80=Summary!$A$13,C80=Summary!$A$14),ISNUMBER(D80),D80&gt;=0,ISNUMBER(E80),E80&gt;=0),"OK","Review")),"Review")</x:f>
      </x:c>
      <x:c r="G80" s="1"/>
      <x:c r="H80" s="1"/>
      <x:c r="I80" s="1"/>
      <x:c r="J80" s="1"/>
      <x:c r="K80" s="1"/>
    </x:row>
    <x:row r="81" ht="23" customHeight="1">
      <x:c r="A81" s="20"/>
      <x:c r="B81" s="21"/>
      <x:c r="C81" s="20"/>
      <x:c r="D81" s="23"/>
      <x:c r="E81" s="23"/>
      <x:c r="F81" s="1" t="str">
        <x:f>IFERROR(IF(COUNTA(A81:E81)=0,"",IF(AND(A81&lt;&gt;"",COUNTIF($A$8:$A$207,A81)=1,ISNUMBER(B81),B81&gt;=DATE(2000,1,1),B81&lt;DATE(2101,1,1),C81&lt;&gt;"",OR(C81=Summary!$A$11,C81=Summary!$A$12,C81=Summary!$A$13,C81=Summary!$A$14),ISNUMBER(D81),D81&gt;=0,ISNUMBER(E81),E81&gt;=0),"OK","Review")),"Review")</x:f>
      </x:c>
      <x:c r="G81" s="1"/>
      <x:c r="H81" s="1"/>
      <x:c r="I81" s="1"/>
      <x:c r="J81" s="1"/>
      <x:c r="K81" s="1"/>
    </x:row>
    <x:row r="82" ht="23" customHeight="1">
      <x:c r="A82" s="20"/>
      <x:c r="B82" s="21"/>
      <x:c r="C82" s="20"/>
      <x:c r="D82" s="23"/>
      <x:c r="E82" s="23"/>
      <x:c r="F82" s="1" t="str">
        <x:f>IFERROR(IF(COUNTA(A82:E82)=0,"",IF(AND(A82&lt;&gt;"",COUNTIF($A$8:$A$207,A82)=1,ISNUMBER(B82),B82&gt;=DATE(2000,1,1),B82&lt;DATE(2101,1,1),C82&lt;&gt;"",OR(C82=Summary!$A$11,C82=Summary!$A$12,C82=Summary!$A$13,C82=Summary!$A$14),ISNUMBER(D82),D82&gt;=0,ISNUMBER(E82),E82&gt;=0),"OK","Review")),"Review")</x:f>
      </x:c>
      <x:c r="G82" s="1"/>
      <x:c r="H82" s="1"/>
      <x:c r="I82" s="1"/>
      <x:c r="J82" s="1"/>
      <x:c r="K82" s="1"/>
    </x:row>
    <x:row r="83" ht="23" customHeight="1">
      <x:c r="A83" s="20"/>
      <x:c r="B83" s="21"/>
      <x:c r="C83" s="20"/>
      <x:c r="D83" s="23"/>
      <x:c r="E83" s="23"/>
      <x:c r="F83" s="1" t="str">
        <x:f>IFERROR(IF(COUNTA(A83:E83)=0,"",IF(AND(A83&lt;&gt;"",COUNTIF($A$8:$A$207,A83)=1,ISNUMBER(B83),B83&gt;=DATE(2000,1,1),B83&lt;DATE(2101,1,1),C83&lt;&gt;"",OR(C83=Summary!$A$11,C83=Summary!$A$12,C83=Summary!$A$13,C83=Summary!$A$14),ISNUMBER(D83),D83&gt;=0,ISNUMBER(E83),E83&gt;=0),"OK","Review")),"Review")</x:f>
      </x:c>
      <x:c r="G83" s="1"/>
      <x:c r="H83" s="1"/>
      <x:c r="I83" s="1"/>
      <x:c r="J83" s="1"/>
      <x:c r="K83" s="1"/>
    </x:row>
    <x:row r="84" ht="23" customHeight="1">
      <x:c r="A84" s="20"/>
      <x:c r="B84" s="21"/>
      <x:c r="C84" s="20"/>
      <x:c r="D84" s="23"/>
      <x:c r="E84" s="23"/>
      <x:c r="F84" s="1" t="str">
        <x:f>IFERROR(IF(COUNTA(A84:E84)=0,"",IF(AND(A84&lt;&gt;"",COUNTIF($A$8:$A$207,A84)=1,ISNUMBER(B84),B84&gt;=DATE(2000,1,1),B84&lt;DATE(2101,1,1),C84&lt;&gt;"",OR(C84=Summary!$A$11,C84=Summary!$A$12,C84=Summary!$A$13,C84=Summary!$A$14),ISNUMBER(D84),D84&gt;=0,ISNUMBER(E84),E84&gt;=0),"OK","Review")),"Review")</x:f>
      </x:c>
      <x:c r="G84" s="1"/>
      <x:c r="H84" s="1"/>
      <x:c r="I84" s="1"/>
      <x:c r="J84" s="1"/>
      <x:c r="K84" s="1"/>
    </x:row>
    <x:row r="85" ht="23" customHeight="1">
      <x:c r="A85" s="20"/>
      <x:c r="B85" s="21"/>
      <x:c r="C85" s="20"/>
      <x:c r="D85" s="23"/>
      <x:c r="E85" s="23"/>
      <x:c r="F85" s="1" t="str">
        <x:f>IFERROR(IF(COUNTA(A85:E85)=0,"",IF(AND(A85&lt;&gt;"",COUNTIF($A$8:$A$207,A85)=1,ISNUMBER(B85),B85&gt;=DATE(2000,1,1),B85&lt;DATE(2101,1,1),C85&lt;&gt;"",OR(C85=Summary!$A$11,C85=Summary!$A$12,C85=Summary!$A$13,C85=Summary!$A$14),ISNUMBER(D85),D85&gt;=0,ISNUMBER(E85),E85&gt;=0),"OK","Review")),"Review")</x:f>
      </x:c>
      <x:c r="G85" s="1"/>
      <x:c r="H85" s="1"/>
      <x:c r="I85" s="1"/>
      <x:c r="J85" s="1"/>
      <x:c r="K85" s="1"/>
    </x:row>
    <x:row r="86" ht="23" customHeight="1">
      <x:c r="A86" s="20"/>
      <x:c r="B86" s="21"/>
      <x:c r="C86" s="20"/>
      <x:c r="D86" s="23"/>
      <x:c r="E86" s="23"/>
      <x:c r="F86" s="1" t="str">
        <x:f>IFERROR(IF(COUNTA(A86:E86)=0,"",IF(AND(A86&lt;&gt;"",COUNTIF($A$8:$A$207,A86)=1,ISNUMBER(B86),B86&gt;=DATE(2000,1,1),B86&lt;DATE(2101,1,1),C86&lt;&gt;"",OR(C86=Summary!$A$11,C86=Summary!$A$12,C86=Summary!$A$13,C86=Summary!$A$14),ISNUMBER(D86),D86&gt;=0,ISNUMBER(E86),E86&gt;=0),"OK","Review")),"Review")</x:f>
      </x:c>
      <x:c r="G86" s="1"/>
      <x:c r="H86" s="1"/>
      <x:c r="I86" s="1"/>
      <x:c r="J86" s="1"/>
      <x:c r="K86" s="1"/>
    </x:row>
    <x:row r="87" ht="23" customHeight="1">
      <x:c r="A87" s="20"/>
      <x:c r="B87" s="21"/>
      <x:c r="C87" s="20"/>
      <x:c r="D87" s="23"/>
      <x:c r="E87" s="23"/>
      <x:c r="F87" s="1" t="str">
        <x:f>IFERROR(IF(COUNTA(A87:E87)=0,"",IF(AND(A87&lt;&gt;"",COUNTIF($A$8:$A$207,A87)=1,ISNUMBER(B87),B87&gt;=DATE(2000,1,1),B87&lt;DATE(2101,1,1),C87&lt;&gt;"",OR(C87=Summary!$A$11,C87=Summary!$A$12,C87=Summary!$A$13,C87=Summary!$A$14),ISNUMBER(D87),D87&gt;=0,ISNUMBER(E87),E87&gt;=0),"OK","Review")),"Review")</x:f>
      </x:c>
      <x:c r="G87" s="1"/>
      <x:c r="H87" s="1"/>
      <x:c r="I87" s="1"/>
      <x:c r="J87" s="1"/>
      <x:c r="K87" s="1"/>
    </x:row>
    <x:row r="88" ht="23" customHeight="1">
      <x:c r="A88" s="20"/>
      <x:c r="B88" s="21"/>
      <x:c r="C88" s="20"/>
      <x:c r="D88" s="23"/>
      <x:c r="E88" s="23"/>
      <x:c r="F88" s="1" t="str">
        <x:f>IFERROR(IF(COUNTA(A88:E88)=0,"",IF(AND(A88&lt;&gt;"",COUNTIF($A$8:$A$207,A88)=1,ISNUMBER(B88),B88&gt;=DATE(2000,1,1),B88&lt;DATE(2101,1,1),C88&lt;&gt;"",OR(C88=Summary!$A$11,C88=Summary!$A$12,C88=Summary!$A$13,C88=Summary!$A$14),ISNUMBER(D88),D88&gt;=0,ISNUMBER(E88),E88&gt;=0),"OK","Review")),"Review")</x:f>
      </x:c>
      <x:c r="G88" s="1"/>
      <x:c r="H88" s="1"/>
      <x:c r="I88" s="1"/>
      <x:c r="J88" s="1"/>
      <x:c r="K88" s="1"/>
    </x:row>
    <x:row r="89" ht="23" customHeight="1">
      <x:c r="A89" s="20"/>
      <x:c r="B89" s="21"/>
      <x:c r="C89" s="20"/>
      <x:c r="D89" s="23"/>
      <x:c r="E89" s="23"/>
      <x:c r="F89" s="1" t="str">
        <x:f>IFERROR(IF(COUNTA(A89:E89)=0,"",IF(AND(A89&lt;&gt;"",COUNTIF($A$8:$A$207,A89)=1,ISNUMBER(B89),B89&gt;=DATE(2000,1,1),B89&lt;DATE(2101,1,1),C89&lt;&gt;"",OR(C89=Summary!$A$11,C89=Summary!$A$12,C89=Summary!$A$13,C89=Summary!$A$14),ISNUMBER(D89),D89&gt;=0,ISNUMBER(E89),E89&gt;=0),"OK","Review")),"Review")</x:f>
      </x:c>
      <x:c r="G89" s="1"/>
      <x:c r="H89" s="1"/>
      <x:c r="I89" s="1"/>
      <x:c r="J89" s="1"/>
      <x:c r="K89" s="1"/>
    </x:row>
    <x:row r="90" ht="23" customHeight="1">
      <x:c r="A90" s="20"/>
      <x:c r="B90" s="21"/>
      <x:c r="C90" s="20"/>
      <x:c r="D90" s="23"/>
      <x:c r="E90" s="23"/>
      <x:c r="F90" s="1" t="str">
        <x:f>IFERROR(IF(COUNTA(A90:E90)=0,"",IF(AND(A90&lt;&gt;"",COUNTIF($A$8:$A$207,A90)=1,ISNUMBER(B90),B90&gt;=DATE(2000,1,1),B90&lt;DATE(2101,1,1),C90&lt;&gt;"",OR(C90=Summary!$A$11,C90=Summary!$A$12,C90=Summary!$A$13,C90=Summary!$A$14),ISNUMBER(D90),D90&gt;=0,ISNUMBER(E90),E90&gt;=0),"OK","Review")),"Review")</x:f>
      </x:c>
      <x:c r="G90" s="1"/>
      <x:c r="H90" s="1"/>
      <x:c r="I90" s="1"/>
      <x:c r="J90" s="1"/>
      <x:c r="K90" s="1"/>
    </x:row>
    <x:row r="91" ht="23" customHeight="1">
      <x:c r="A91" s="20"/>
      <x:c r="B91" s="21"/>
      <x:c r="C91" s="20"/>
      <x:c r="D91" s="23"/>
      <x:c r="E91" s="23"/>
      <x:c r="F91" s="1" t="str">
        <x:f>IFERROR(IF(COUNTA(A91:E91)=0,"",IF(AND(A91&lt;&gt;"",COUNTIF($A$8:$A$207,A91)=1,ISNUMBER(B91),B91&gt;=DATE(2000,1,1),B91&lt;DATE(2101,1,1),C91&lt;&gt;"",OR(C91=Summary!$A$11,C91=Summary!$A$12,C91=Summary!$A$13,C91=Summary!$A$14),ISNUMBER(D91),D91&gt;=0,ISNUMBER(E91),E91&gt;=0),"OK","Review")),"Review")</x:f>
      </x:c>
      <x:c r="G91" s="1"/>
      <x:c r="H91" s="1"/>
      <x:c r="I91" s="1"/>
      <x:c r="J91" s="1"/>
      <x:c r="K91" s="1"/>
    </x:row>
    <x:row r="92" ht="23" customHeight="1">
      <x:c r="A92" s="20"/>
      <x:c r="B92" s="21"/>
      <x:c r="C92" s="20"/>
      <x:c r="D92" s="23"/>
      <x:c r="E92" s="23"/>
      <x:c r="F92" s="1" t="str">
        <x:f>IFERROR(IF(COUNTA(A92:E92)=0,"",IF(AND(A92&lt;&gt;"",COUNTIF($A$8:$A$207,A92)=1,ISNUMBER(B92),B92&gt;=DATE(2000,1,1),B92&lt;DATE(2101,1,1),C92&lt;&gt;"",OR(C92=Summary!$A$11,C92=Summary!$A$12,C92=Summary!$A$13,C92=Summary!$A$14),ISNUMBER(D92),D92&gt;=0,ISNUMBER(E92),E92&gt;=0),"OK","Review")),"Review")</x:f>
      </x:c>
      <x:c r="G92" s="1"/>
      <x:c r="H92" s="1"/>
      <x:c r="I92" s="1"/>
      <x:c r="J92" s="1"/>
      <x:c r="K92" s="1"/>
    </x:row>
    <x:row r="93" ht="23" customHeight="1">
      <x:c r="A93" s="20"/>
      <x:c r="B93" s="21"/>
      <x:c r="C93" s="20"/>
      <x:c r="D93" s="23"/>
      <x:c r="E93" s="23"/>
      <x:c r="F93" s="1" t="str">
        <x:f>IFERROR(IF(COUNTA(A93:E93)=0,"",IF(AND(A93&lt;&gt;"",COUNTIF($A$8:$A$207,A93)=1,ISNUMBER(B93),B93&gt;=DATE(2000,1,1),B93&lt;DATE(2101,1,1),C93&lt;&gt;"",OR(C93=Summary!$A$11,C93=Summary!$A$12,C93=Summary!$A$13,C93=Summary!$A$14),ISNUMBER(D93),D93&gt;=0,ISNUMBER(E93),E93&gt;=0),"OK","Review")),"Review")</x:f>
      </x:c>
      <x:c r="G93" s="1"/>
      <x:c r="H93" s="1"/>
      <x:c r="I93" s="1"/>
      <x:c r="J93" s="1"/>
      <x:c r="K93" s="1"/>
    </x:row>
    <x:row r="94" ht="23" customHeight="1">
      <x:c r="A94" s="20"/>
      <x:c r="B94" s="21"/>
      <x:c r="C94" s="20"/>
      <x:c r="D94" s="23"/>
      <x:c r="E94" s="23"/>
      <x:c r="F94" s="1" t="str">
        <x:f>IFERROR(IF(COUNTA(A94:E94)=0,"",IF(AND(A94&lt;&gt;"",COUNTIF($A$8:$A$207,A94)=1,ISNUMBER(B94),B94&gt;=DATE(2000,1,1),B94&lt;DATE(2101,1,1),C94&lt;&gt;"",OR(C94=Summary!$A$11,C94=Summary!$A$12,C94=Summary!$A$13,C94=Summary!$A$14),ISNUMBER(D94),D94&gt;=0,ISNUMBER(E94),E94&gt;=0),"OK","Review")),"Review")</x:f>
      </x:c>
      <x:c r="G94" s="1"/>
      <x:c r="H94" s="1"/>
      <x:c r="I94" s="1"/>
      <x:c r="J94" s="1"/>
      <x:c r="K94" s="1"/>
    </x:row>
    <x:row r="95" ht="23" customHeight="1">
      <x:c r="A95" s="20"/>
      <x:c r="B95" s="21"/>
      <x:c r="C95" s="20"/>
      <x:c r="D95" s="23"/>
      <x:c r="E95" s="23"/>
      <x:c r="F95" s="1" t="str">
        <x:f>IFERROR(IF(COUNTA(A95:E95)=0,"",IF(AND(A95&lt;&gt;"",COUNTIF($A$8:$A$207,A95)=1,ISNUMBER(B95),B95&gt;=DATE(2000,1,1),B95&lt;DATE(2101,1,1),C95&lt;&gt;"",OR(C95=Summary!$A$11,C95=Summary!$A$12,C95=Summary!$A$13,C95=Summary!$A$14),ISNUMBER(D95),D95&gt;=0,ISNUMBER(E95),E95&gt;=0),"OK","Review")),"Review")</x:f>
      </x:c>
      <x:c r="G95" s="1"/>
      <x:c r="H95" s="1"/>
      <x:c r="I95" s="1"/>
      <x:c r="J95" s="1"/>
      <x:c r="K95" s="1"/>
    </x:row>
    <x:row r="96" ht="23" customHeight="1">
      <x:c r="A96" s="20"/>
      <x:c r="B96" s="21"/>
      <x:c r="C96" s="20"/>
      <x:c r="D96" s="23"/>
      <x:c r="E96" s="23"/>
      <x:c r="F96" s="1" t="str">
        <x:f>IFERROR(IF(COUNTA(A96:E96)=0,"",IF(AND(A96&lt;&gt;"",COUNTIF($A$8:$A$207,A96)=1,ISNUMBER(B96),B96&gt;=DATE(2000,1,1),B96&lt;DATE(2101,1,1),C96&lt;&gt;"",OR(C96=Summary!$A$11,C96=Summary!$A$12,C96=Summary!$A$13,C96=Summary!$A$14),ISNUMBER(D96),D96&gt;=0,ISNUMBER(E96),E96&gt;=0),"OK","Review")),"Review")</x:f>
      </x:c>
      <x:c r="G96" s="1"/>
      <x:c r="H96" s="1"/>
      <x:c r="I96" s="1"/>
      <x:c r="J96" s="1"/>
      <x:c r="K96" s="1"/>
    </x:row>
    <x:row r="97" ht="23" customHeight="1">
      <x:c r="A97" s="20"/>
      <x:c r="B97" s="21"/>
      <x:c r="C97" s="20"/>
      <x:c r="D97" s="23"/>
      <x:c r="E97" s="23"/>
      <x:c r="F97" s="1" t="str">
        <x:f>IFERROR(IF(COUNTA(A97:E97)=0,"",IF(AND(A97&lt;&gt;"",COUNTIF($A$8:$A$207,A97)=1,ISNUMBER(B97),B97&gt;=DATE(2000,1,1),B97&lt;DATE(2101,1,1),C97&lt;&gt;"",OR(C97=Summary!$A$11,C97=Summary!$A$12,C97=Summary!$A$13,C97=Summary!$A$14),ISNUMBER(D97),D97&gt;=0,ISNUMBER(E97),E97&gt;=0),"OK","Review")),"Review")</x:f>
      </x:c>
      <x:c r="G97" s="1"/>
      <x:c r="H97" s="1"/>
      <x:c r="I97" s="1"/>
      <x:c r="J97" s="1"/>
      <x:c r="K97" s="1"/>
    </x:row>
    <x:row r="98" ht="23" customHeight="1">
      <x:c r="A98" s="20"/>
      <x:c r="B98" s="21"/>
      <x:c r="C98" s="20"/>
      <x:c r="D98" s="23"/>
      <x:c r="E98" s="23"/>
      <x:c r="F98" s="1" t="str">
        <x:f>IFERROR(IF(COUNTA(A98:E98)=0,"",IF(AND(A98&lt;&gt;"",COUNTIF($A$8:$A$207,A98)=1,ISNUMBER(B98),B98&gt;=DATE(2000,1,1),B98&lt;DATE(2101,1,1),C98&lt;&gt;"",OR(C98=Summary!$A$11,C98=Summary!$A$12,C98=Summary!$A$13,C98=Summary!$A$14),ISNUMBER(D98),D98&gt;=0,ISNUMBER(E98),E98&gt;=0),"OK","Review")),"Review")</x:f>
      </x:c>
      <x:c r="G98" s="1"/>
      <x:c r="H98" s="1"/>
      <x:c r="I98" s="1"/>
      <x:c r="J98" s="1"/>
      <x:c r="K98" s="1"/>
    </x:row>
    <x:row r="99" ht="23" customHeight="1">
      <x:c r="A99" s="20"/>
      <x:c r="B99" s="21"/>
      <x:c r="C99" s="20"/>
      <x:c r="D99" s="23"/>
      <x:c r="E99" s="23"/>
      <x:c r="F99" s="1" t="str">
        <x:f>IFERROR(IF(COUNTA(A99:E99)=0,"",IF(AND(A99&lt;&gt;"",COUNTIF($A$8:$A$207,A99)=1,ISNUMBER(B99),B99&gt;=DATE(2000,1,1),B99&lt;DATE(2101,1,1),C99&lt;&gt;"",OR(C99=Summary!$A$11,C99=Summary!$A$12,C99=Summary!$A$13,C99=Summary!$A$14),ISNUMBER(D99),D99&gt;=0,ISNUMBER(E99),E99&gt;=0),"OK","Review")),"Review")</x:f>
      </x:c>
      <x:c r="G99" s="1"/>
      <x:c r="H99" s="1"/>
      <x:c r="I99" s="1"/>
      <x:c r="J99" s="1"/>
      <x:c r="K99" s="1"/>
    </x:row>
    <x:row r="100" ht="23" customHeight="1">
      <x:c r="A100" s="20"/>
      <x:c r="B100" s="21"/>
      <x:c r="C100" s="20"/>
      <x:c r="D100" s="23"/>
      <x:c r="E100" s="23"/>
      <x:c r="F100" s="1" t="str">
        <x:f>IFERROR(IF(COUNTA(A100:E100)=0,"",IF(AND(A100&lt;&gt;"",COUNTIF($A$8:$A$207,A100)=1,ISNUMBER(B100),B100&gt;=DATE(2000,1,1),B100&lt;DATE(2101,1,1),C100&lt;&gt;"",OR(C100=Summary!$A$11,C100=Summary!$A$12,C100=Summary!$A$13,C100=Summary!$A$14),ISNUMBER(D100),D100&gt;=0,ISNUMBER(E100),E100&gt;=0),"OK","Review")),"Review")</x:f>
      </x:c>
      <x:c r="G100" s="1"/>
      <x:c r="H100" s="1"/>
      <x:c r="I100" s="1"/>
      <x:c r="J100" s="1"/>
      <x:c r="K100" s="1"/>
    </x:row>
    <x:row r="101" ht="23" customHeight="1">
      <x:c r="A101" s="20"/>
      <x:c r="B101" s="21"/>
      <x:c r="C101" s="20"/>
      <x:c r="D101" s="23"/>
      <x:c r="E101" s="23"/>
      <x:c r="F101" s="1" t="str">
        <x:f>IFERROR(IF(COUNTA(A101:E101)=0,"",IF(AND(A101&lt;&gt;"",COUNTIF($A$8:$A$207,A101)=1,ISNUMBER(B101),B101&gt;=DATE(2000,1,1),B101&lt;DATE(2101,1,1),C101&lt;&gt;"",OR(C101=Summary!$A$11,C101=Summary!$A$12,C101=Summary!$A$13,C101=Summary!$A$14),ISNUMBER(D101),D101&gt;=0,ISNUMBER(E101),E101&gt;=0),"OK","Review")),"Review")</x:f>
      </x:c>
      <x:c r="G101" s="1"/>
      <x:c r="H101" s="1"/>
      <x:c r="I101" s="1"/>
      <x:c r="J101" s="1"/>
      <x:c r="K101" s="1"/>
    </x:row>
    <x:row r="102" ht="23" customHeight="1">
      <x:c r="A102" s="20"/>
      <x:c r="B102" s="21"/>
      <x:c r="C102" s="20"/>
      <x:c r="D102" s="23"/>
      <x:c r="E102" s="23"/>
      <x:c r="F102" s="1" t="str">
        <x:f>IFERROR(IF(COUNTA(A102:E102)=0,"",IF(AND(A102&lt;&gt;"",COUNTIF($A$8:$A$207,A102)=1,ISNUMBER(B102),B102&gt;=DATE(2000,1,1),B102&lt;DATE(2101,1,1),C102&lt;&gt;"",OR(C102=Summary!$A$11,C102=Summary!$A$12,C102=Summary!$A$13,C102=Summary!$A$14),ISNUMBER(D102),D102&gt;=0,ISNUMBER(E102),E102&gt;=0),"OK","Review")),"Review")</x:f>
      </x:c>
      <x:c r="G102" s="1"/>
      <x:c r="H102" s="1"/>
      <x:c r="I102" s="1"/>
      <x:c r="J102" s="1"/>
      <x:c r="K102" s="1"/>
    </x:row>
    <x:row r="103" ht="23" customHeight="1">
      <x:c r="A103" s="20"/>
      <x:c r="B103" s="21"/>
      <x:c r="C103" s="20"/>
      <x:c r="D103" s="23"/>
      <x:c r="E103" s="23"/>
      <x:c r="F103" s="1" t="str">
        <x:f>IFERROR(IF(COUNTA(A103:E103)=0,"",IF(AND(A103&lt;&gt;"",COUNTIF($A$8:$A$207,A103)=1,ISNUMBER(B103),B103&gt;=DATE(2000,1,1),B103&lt;DATE(2101,1,1),C103&lt;&gt;"",OR(C103=Summary!$A$11,C103=Summary!$A$12,C103=Summary!$A$13,C103=Summary!$A$14),ISNUMBER(D103),D103&gt;=0,ISNUMBER(E103),E103&gt;=0),"OK","Review")),"Review")</x:f>
      </x:c>
      <x:c r="G103" s="1"/>
      <x:c r="H103" s="1"/>
      <x:c r="I103" s="1"/>
      <x:c r="J103" s="1"/>
      <x:c r="K103" s="1"/>
    </x:row>
    <x:row r="104" ht="23" customHeight="1">
      <x:c r="A104" s="20"/>
      <x:c r="B104" s="21"/>
      <x:c r="C104" s="20"/>
      <x:c r="D104" s="23"/>
      <x:c r="E104" s="23"/>
      <x:c r="F104" s="1" t="str">
        <x:f>IFERROR(IF(COUNTA(A104:E104)=0,"",IF(AND(A104&lt;&gt;"",COUNTIF($A$8:$A$207,A104)=1,ISNUMBER(B104),B104&gt;=DATE(2000,1,1),B104&lt;DATE(2101,1,1),C104&lt;&gt;"",OR(C104=Summary!$A$11,C104=Summary!$A$12,C104=Summary!$A$13,C104=Summary!$A$14),ISNUMBER(D104),D104&gt;=0,ISNUMBER(E104),E104&gt;=0),"OK","Review")),"Review")</x:f>
      </x:c>
      <x:c r="G104" s="1"/>
      <x:c r="H104" s="1"/>
      <x:c r="I104" s="1"/>
      <x:c r="J104" s="1"/>
      <x:c r="K104" s="1"/>
    </x:row>
    <x:row r="105" ht="23" customHeight="1">
      <x:c r="A105" s="20"/>
      <x:c r="B105" s="21"/>
      <x:c r="C105" s="20"/>
      <x:c r="D105" s="23"/>
      <x:c r="E105" s="23"/>
      <x:c r="F105" s="1" t="str">
        <x:f>IFERROR(IF(COUNTA(A105:E105)=0,"",IF(AND(A105&lt;&gt;"",COUNTIF($A$8:$A$207,A105)=1,ISNUMBER(B105),B105&gt;=DATE(2000,1,1),B105&lt;DATE(2101,1,1),C105&lt;&gt;"",OR(C105=Summary!$A$11,C105=Summary!$A$12,C105=Summary!$A$13,C105=Summary!$A$14),ISNUMBER(D105),D105&gt;=0,ISNUMBER(E105),E105&gt;=0),"OK","Review")),"Review")</x:f>
      </x:c>
      <x:c r="G105" s="1"/>
      <x:c r="H105" s="1"/>
      <x:c r="I105" s="1"/>
      <x:c r="J105" s="1"/>
      <x:c r="K105" s="1"/>
    </x:row>
    <x:row r="106" ht="23" customHeight="1">
      <x:c r="A106" s="20"/>
      <x:c r="B106" s="21"/>
      <x:c r="C106" s="20"/>
      <x:c r="D106" s="23"/>
      <x:c r="E106" s="23"/>
      <x:c r="F106" s="1" t="str">
        <x:f>IFERROR(IF(COUNTA(A106:E106)=0,"",IF(AND(A106&lt;&gt;"",COUNTIF($A$8:$A$207,A106)=1,ISNUMBER(B106),B106&gt;=DATE(2000,1,1),B106&lt;DATE(2101,1,1),C106&lt;&gt;"",OR(C106=Summary!$A$11,C106=Summary!$A$12,C106=Summary!$A$13,C106=Summary!$A$14),ISNUMBER(D106),D106&gt;=0,ISNUMBER(E106),E106&gt;=0),"OK","Review")),"Review")</x:f>
      </x:c>
      <x:c r="G106" s="1"/>
      <x:c r="H106" s="1"/>
      <x:c r="I106" s="1"/>
      <x:c r="J106" s="1"/>
      <x:c r="K106" s="1"/>
    </x:row>
    <x:row r="107" ht="23" customHeight="1">
      <x:c r="A107" s="20"/>
      <x:c r="B107" s="21"/>
      <x:c r="C107" s="20"/>
      <x:c r="D107" s="23"/>
      <x:c r="E107" s="23"/>
      <x:c r="F107" s="1" t="str">
        <x:f>IFERROR(IF(COUNTA(A107:E107)=0,"",IF(AND(A107&lt;&gt;"",COUNTIF($A$8:$A$207,A107)=1,ISNUMBER(B107),B107&gt;=DATE(2000,1,1),B107&lt;DATE(2101,1,1),C107&lt;&gt;"",OR(C107=Summary!$A$11,C107=Summary!$A$12,C107=Summary!$A$13,C107=Summary!$A$14),ISNUMBER(D107),D107&gt;=0,ISNUMBER(E107),E107&gt;=0),"OK","Review")),"Review")</x:f>
      </x:c>
      <x:c r="G107" s="1"/>
      <x:c r="H107" s="1"/>
      <x:c r="I107" s="1"/>
      <x:c r="J107" s="1"/>
      <x:c r="K107" s="1"/>
    </x:row>
    <x:row r="108" ht="23" customHeight="1">
      <x:c r="A108" s="20"/>
      <x:c r="B108" s="21"/>
      <x:c r="C108" s="20"/>
      <x:c r="D108" s="23"/>
      <x:c r="E108" s="23"/>
      <x:c r="F108" s="1" t="str">
        <x:f>IFERROR(IF(COUNTA(A108:E108)=0,"",IF(AND(A108&lt;&gt;"",COUNTIF($A$8:$A$207,A108)=1,ISNUMBER(B108),B108&gt;=DATE(2000,1,1),B108&lt;DATE(2101,1,1),C108&lt;&gt;"",OR(C108=Summary!$A$11,C108=Summary!$A$12,C108=Summary!$A$13,C108=Summary!$A$14),ISNUMBER(D108),D108&gt;=0,ISNUMBER(E108),E108&gt;=0),"OK","Review")),"Review")</x:f>
      </x:c>
      <x:c r="G108" s="1"/>
      <x:c r="H108" s="1"/>
      <x:c r="I108" s="1"/>
      <x:c r="J108" s="1"/>
      <x:c r="K108" s="1"/>
    </x:row>
    <x:row r="109" ht="23" customHeight="1">
      <x:c r="A109" s="20"/>
      <x:c r="B109" s="21"/>
      <x:c r="C109" s="20"/>
      <x:c r="D109" s="23"/>
      <x:c r="E109" s="23"/>
      <x:c r="F109" s="1" t="str">
        <x:f>IFERROR(IF(COUNTA(A109:E109)=0,"",IF(AND(A109&lt;&gt;"",COUNTIF($A$8:$A$207,A109)=1,ISNUMBER(B109),B109&gt;=DATE(2000,1,1),B109&lt;DATE(2101,1,1),C109&lt;&gt;"",OR(C109=Summary!$A$11,C109=Summary!$A$12,C109=Summary!$A$13,C109=Summary!$A$14),ISNUMBER(D109),D109&gt;=0,ISNUMBER(E109),E109&gt;=0),"OK","Review")),"Review")</x:f>
      </x:c>
      <x:c r="G109" s="1"/>
      <x:c r="H109" s="1"/>
      <x:c r="I109" s="1"/>
      <x:c r="J109" s="1"/>
      <x:c r="K109" s="1"/>
    </x:row>
    <x:row r="110" ht="23" customHeight="1">
      <x:c r="A110" s="20"/>
      <x:c r="B110" s="21"/>
      <x:c r="C110" s="20"/>
      <x:c r="D110" s="23"/>
      <x:c r="E110" s="23"/>
      <x:c r="F110" s="1" t="str">
        <x:f>IFERROR(IF(COUNTA(A110:E110)=0,"",IF(AND(A110&lt;&gt;"",COUNTIF($A$8:$A$207,A110)=1,ISNUMBER(B110),B110&gt;=DATE(2000,1,1),B110&lt;DATE(2101,1,1),C110&lt;&gt;"",OR(C110=Summary!$A$11,C110=Summary!$A$12,C110=Summary!$A$13,C110=Summary!$A$14),ISNUMBER(D110),D110&gt;=0,ISNUMBER(E110),E110&gt;=0),"OK","Review")),"Review")</x:f>
      </x:c>
      <x:c r="G110" s="1"/>
      <x:c r="H110" s="1"/>
      <x:c r="I110" s="1"/>
      <x:c r="J110" s="1"/>
      <x:c r="K110" s="1"/>
    </x:row>
    <x:row r="111" ht="23" customHeight="1">
      <x:c r="A111" s="20"/>
      <x:c r="B111" s="21"/>
      <x:c r="C111" s="20"/>
      <x:c r="D111" s="23"/>
      <x:c r="E111" s="23"/>
      <x:c r="F111" s="1" t="str">
        <x:f>IFERROR(IF(COUNTA(A111:E111)=0,"",IF(AND(A111&lt;&gt;"",COUNTIF($A$8:$A$207,A111)=1,ISNUMBER(B111),B111&gt;=DATE(2000,1,1),B111&lt;DATE(2101,1,1),C111&lt;&gt;"",OR(C111=Summary!$A$11,C111=Summary!$A$12,C111=Summary!$A$13,C111=Summary!$A$14),ISNUMBER(D111),D111&gt;=0,ISNUMBER(E111),E111&gt;=0),"OK","Review")),"Review")</x:f>
      </x:c>
      <x:c r="G111" s="1"/>
      <x:c r="H111" s="1"/>
      <x:c r="I111" s="1"/>
      <x:c r="J111" s="1"/>
      <x:c r="K111" s="1"/>
    </x:row>
    <x:row r="112" ht="23" customHeight="1">
      <x:c r="A112" s="20"/>
      <x:c r="B112" s="21"/>
      <x:c r="C112" s="20"/>
      <x:c r="D112" s="23"/>
      <x:c r="E112" s="23"/>
      <x:c r="F112" s="1" t="str">
        <x:f>IFERROR(IF(COUNTA(A112:E112)=0,"",IF(AND(A112&lt;&gt;"",COUNTIF($A$8:$A$207,A112)=1,ISNUMBER(B112),B112&gt;=DATE(2000,1,1),B112&lt;DATE(2101,1,1),C112&lt;&gt;"",OR(C112=Summary!$A$11,C112=Summary!$A$12,C112=Summary!$A$13,C112=Summary!$A$14),ISNUMBER(D112),D112&gt;=0,ISNUMBER(E112),E112&gt;=0),"OK","Review")),"Review")</x:f>
      </x:c>
      <x:c r="G112" s="1"/>
      <x:c r="H112" s="1"/>
      <x:c r="I112" s="1"/>
      <x:c r="J112" s="1"/>
      <x:c r="K112" s="1"/>
    </x:row>
    <x:row r="113" ht="23" customHeight="1">
      <x:c r="A113" s="20"/>
      <x:c r="B113" s="21"/>
      <x:c r="C113" s="20"/>
      <x:c r="D113" s="23"/>
      <x:c r="E113" s="23"/>
      <x:c r="F113" s="1" t="str">
        <x:f>IFERROR(IF(COUNTA(A113:E113)=0,"",IF(AND(A113&lt;&gt;"",COUNTIF($A$8:$A$207,A113)=1,ISNUMBER(B113),B113&gt;=DATE(2000,1,1),B113&lt;DATE(2101,1,1),C113&lt;&gt;"",OR(C113=Summary!$A$11,C113=Summary!$A$12,C113=Summary!$A$13,C113=Summary!$A$14),ISNUMBER(D113),D113&gt;=0,ISNUMBER(E113),E113&gt;=0),"OK","Review")),"Review")</x:f>
      </x:c>
      <x:c r="G113" s="1"/>
      <x:c r="H113" s="1"/>
      <x:c r="I113" s="1"/>
      <x:c r="J113" s="1"/>
      <x:c r="K113" s="1"/>
    </x:row>
    <x:row r="114" ht="23" customHeight="1">
      <x:c r="A114" s="20"/>
      <x:c r="B114" s="21"/>
      <x:c r="C114" s="20"/>
      <x:c r="D114" s="23"/>
      <x:c r="E114" s="23"/>
      <x:c r="F114" s="1" t="str">
        <x:f>IFERROR(IF(COUNTA(A114:E114)=0,"",IF(AND(A114&lt;&gt;"",COUNTIF($A$8:$A$207,A114)=1,ISNUMBER(B114),B114&gt;=DATE(2000,1,1),B114&lt;DATE(2101,1,1),C114&lt;&gt;"",OR(C114=Summary!$A$11,C114=Summary!$A$12,C114=Summary!$A$13,C114=Summary!$A$14),ISNUMBER(D114),D114&gt;=0,ISNUMBER(E114),E114&gt;=0),"OK","Review")),"Review")</x:f>
      </x:c>
      <x:c r="G114" s="1"/>
      <x:c r="H114" s="1"/>
      <x:c r="I114" s="1"/>
      <x:c r="J114" s="1"/>
      <x:c r="K114" s="1"/>
    </x:row>
    <x:row r="115" ht="23" customHeight="1">
      <x:c r="A115" s="20"/>
      <x:c r="B115" s="21"/>
      <x:c r="C115" s="20"/>
      <x:c r="D115" s="23"/>
      <x:c r="E115" s="23"/>
      <x:c r="F115" s="1" t="str">
        <x:f>IFERROR(IF(COUNTA(A115:E115)=0,"",IF(AND(A115&lt;&gt;"",COUNTIF($A$8:$A$207,A115)=1,ISNUMBER(B115),B115&gt;=DATE(2000,1,1),B115&lt;DATE(2101,1,1),C115&lt;&gt;"",OR(C115=Summary!$A$11,C115=Summary!$A$12,C115=Summary!$A$13,C115=Summary!$A$14),ISNUMBER(D115),D115&gt;=0,ISNUMBER(E115),E115&gt;=0),"OK","Review")),"Review")</x:f>
      </x:c>
      <x:c r="G115" s="1"/>
      <x:c r="H115" s="1"/>
      <x:c r="I115" s="1"/>
      <x:c r="J115" s="1"/>
      <x:c r="K115" s="1"/>
    </x:row>
    <x:row r="116" ht="23" customHeight="1">
      <x:c r="A116" s="20"/>
      <x:c r="B116" s="21"/>
      <x:c r="C116" s="20"/>
      <x:c r="D116" s="23"/>
      <x:c r="E116" s="23"/>
      <x:c r="F116" s="1" t="str">
        <x:f>IFERROR(IF(COUNTA(A116:E116)=0,"",IF(AND(A116&lt;&gt;"",COUNTIF($A$8:$A$207,A116)=1,ISNUMBER(B116),B116&gt;=DATE(2000,1,1),B116&lt;DATE(2101,1,1),C116&lt;&gt;"",OR(C116=Summary!$A$11,C116=Summary!$A$12,C116=Summary!$A$13,C116=Summary!$A$14),ISNUMBER(D116),D116&gt;=0,ISNUMBER(E116),E116&gt;=0),"OK","Review")),"Review")</x:f>
      </x:c>
      <x:c r="G116" s="1"/>
      <x:c r="H116" s="1"/>
      <x:c r="I116" s="1"/>
      <x:c r="J116" s="1"/>
      <x:c r="K116" s="1"/>
    </x:row>
    <x:row r="117" ht="23" customHeight="1">
      <x:c r="A117" s="20"/>
      <x:c r="B117" s="21"/>
      <x:c r="C117" s="20"/>
      <x:c r="D117" s="23"/>
      <x:c r="E117" s="23"/>
      <x:c r="F117" s="1" t="str">
        <x:f>IFERROR(IF(COUNTA(A117:E117)=0,"",IF(AND(A117&lt;&gt;"",COUNTIF($A$8:$A$207,A117)=1,ISNUMBER(B117),B117&gt;=DATE(2000,1,1),B117&lt;DATE(2101,1,1),C117&lt;&gt;"",OR(C117=Summary!$A$11,C117=Summary!$A$12,C117=Summary!$A$13,C117=Summary!$A$14),ISNUMBER(D117),D117&gt;=0,ISNUMBER(E117),E117&gt;=0),"OK","Review")),"Review")</x:f>
      </x:c>
      <x:c r="G117" s="1"/>
      <x:c r="H117" s="1"/>
      <x:c r="I117" s="1"/>
      <x:c r="J117" s="1"/>
      <x:c r="K117" s="1"/>
    </x:row>
    <x:row r="118" ht="23" customHeight="1">
      <x:c r="A118" s="20"/>
      <x:c r="B118" s="21"/>
      <x:c r="C118" s="20"/>
      <x:c r="D118" s="23"/>
      <x:c r="E118" s="23"/>
      <x:c r="F118" s="1" t="str">
        <x:f>IFERROR(IF(COUNTA(A118:E118)=0,"",IF(AND(A118&lt;&gt;"",COUNTIF($A$8:$A$207,A118)=1,ISNUMBER(B118),B118&gt;=DATE(2000,1,1),B118&lt;DATE(2101,1,1),C118&lt;&gt;"",OR(C118=Summary!$A$11,C118=Summary!$A$12,C118=Summary!$A$13,C118=Summary!$A$14),ISNUMBER(D118),D118&gt;=0,ISNUMBER(E118),E118&gt;=0),"OK","Review")),"Review")</x:f>
      </x:c>
      <x:c r="G118" s="1"/>
      <x:c r="H118" s="1"/>
      <x:c r="I118" s="1"/>
      <x:c r="J118" s="1"/>
      <x:c r="K118" s="1"/>
    </x:row>
    <x:row r="119" ht="23" customHeight="1">
      <x:c r="A119" s="20"/>
      <x:c r="B119" s="21"/>
      <x:c r="C119" s="20"/>
      <x:c r="D119" s="23"/>
      <x:c r="E119" s="23"/>
      <x:c r="F119" s="1" t="str">
        <x:f>IFERROR(IF(COUNTA(A119:E119)=0,"",IF(AND(A119&lt;&gt;"",COUNTIF($A$8:$A$207,A119)=1,ISNUMBER(B119),B119&gt;=DATE(2000,1,1),B119&lt;DATE(2101,1,1),C119&lt;&gt;"",OR(C119=Summary!$A$11,C119=Summary!$A$12,C119=Summary!$A$13,C119=Summary!$A$14),ISNUMBER(D119),D119&gt;=0,ISNUMBER(E119),E119&gt;=0),"OK","Review")),"Review")</x:f>
      </x:c>
      <x:c r="G119" s="1"/>
      <x:c r="H119" s="1"/>
      <x:c r="I119" s="1"/>
      <x:c r="J119" s="1"/>
      <x:c r="K119" s="1"/>
    </x:row>
    <x:row r="120" ht="23" customHeight="1">
      <x:c r="A120" s="20"/>
      <x:c r="B120" s="21"/>
      <x:c r="C120" s="20"/>
      <x:c r="D120" s="23"/>
      <x:c r="E120" s="23"/>
      <x:c r="F120" s="1" t="str">
        <x:f>IFERROR(IF(COUNTA(A120:E120)=0,"",IF(AND(A120&lt;&gt;"",COUNTIF($A$8:$A$207,A120)=1,ISNUMBER(B120),B120&gt;=DATE(2000,1,1),B120&lt;DATE(2101,1,1),C120&lt;&gt;"",OR(C120=Summary!$A$11,C120=Summary!$A$12,C120=Summary!$A$13,C120=Summary!$A$14),ISNUMBER(D120),D120&gt;=0,ISNUMBER(E120),E120&gt;=0),"OK","Review")),"Review")</x:f>
      </x:c>
      <x:c r="G120" s="1"/>
      <x:c r="H120" s="1"/>
      <x:c r="I120" s="1"/>
      <x:c r="J120" s="1"/>
      <x:c r="K120" s="1"/>
    </x:row>
    <x:row r="121" ht="23" customHeight="1">
      <x:c r="A121" s="20"/>
      <x:c r="B121" s="21"/>
      <x:c r="C121" s="20"/>
      <x:c r="D121" s="23"/>
      <x:c r="E121" s="23"/>
      <x:c r="F121" s="1" t="str">
        <x:f>IFERROR(IF(COUNTA(A121:E121)=0,"",IF(AND(A121&lt;&gt;"",COUNTIF($A$8:$A$207,A121)=1,ISNUMBER(B121),B121&gt;=DATE(2000,1,1),B121&lt;DATE(2101,1,1),C121&lt;&gt;"",OR(C121=Summary!$A$11,C121=Summary!$A$12,C121=Summary!$A$13,C121=Summary!$A$14),ISNUMBER(D121),D121&gt;=0,ISNUMBER(E121),E121&gt;=0),"OK","Review")),"Review")</x:f>
      </x:c>
      <x:c r="G121" s="1"/>
      <x:c r="H121" s="1"/>
      <x:c r="I121" s="1"/>
      <x:c r="J121" s="1"/>
      <x:c r="K121" s="1"/>
    </x:row>
    <x:row r="122" ht="23" customHeight="1">
      <x:c r="A122" s="20"/>
      <x:c r="B122" s="21"/>
      <x:c r="C122" s="20"/>
      <x:c r="D122" s="23"/>
      <x:c r="E122" s="23"/>
      <x:c r="F122" s="1" t="str">
        <x:f>IFERROR(IF(COUNTA(A122:E122)=0,"",IF(AND(A122&lt;&gt;"",COUNTIF($A$8:$A$207,A122)=1,ISNUMBER(B122),B122&gt;=DATE(2000,1,1),B122&lt;DATE(2101,1,1),C122&lt;&gt;"",OR(C122=Summary!$A$11,C122=Summary!$A$12,C122=Summary!$A$13,C122=Summary!$A$14),ISNUMBER(D122),D122&gt;=0,ISNUMBER(E122),E122&gt;=0),"OK","Review")),"Review")</x:f>
      </x:c>
      <x:c r="G122" s="1"/>
      <x:c r="H122" s="1"/>
      <x:c r="I122" s="1"/>
      <x:c r="J122" s="1"/>
      <x:c r="K122" s="1"/>
    </x:row>
    <x:row r="123" ht="23" customHeight="1">
      <x:c r="A123" s="20"/>
      <x:c r="B123" s="21"/>
      <x:c r="C123" s="20"/>
      <x:c r="D123" s="23"/>
      <x:c r="E123" s="23"/>
      <x:c r="F123" s="1" t="str">
        <x:f>IFERROR(IF(COUNTA(A123:E123)=0,"",IF(AND(A123&lt;&gt;"",COUNTIF($A$8:$A$207,A123)=1,ISNUMBER(B123),B123&gt;=DATE(2000,1,1),B123&lt;DATE(2101,1,1),C123&lt;&gt;"",OR(C123=Summary!$A$11,C123=Summary!$A$12,C123=Summary!$A$13,C123=Summary!$A$14),ISNUMBER(D123),D123&gt;=0,ISNUMBER(E123),E123&gt;=0),"OK","Review")),"Review")</x:f>
      </x:c>
      <x:c r="G123" s="1"/>
      <x:c r="H123" s="1"/>
      <x:c r="I123" s="1"/>
      <x:c r="J123" s="1"/>
      <x:c r="K123" s="1"/>
    </x:row>
    <x:row r="124" ht="23" customHeight="1">
      <x:c r="A124" s="20"/>
      <x:c r="B124" s="21"/>
      <x:c r="C124" s="20"/>
      <x:c r="D124" s="23"/>
      <x:c r="E124" s="23"/>
      <x:c r="F124" s="1" t="str">
        <x:f>IFERROR(IF(COUNTA(A124:E124)=0,"",IF(AND(A124&lt;&gt;"",COUNTIF($A$8:$A$207,A124)=1,ISNUMBER(B124),B124&gt;=DATE(2000,1,1),B124&lt;DATE(2101,1,1),C124&lt;&gt;"",OR(C124=Summary!$A$11,C124=Summary!$A$12,C124=Summary!$A$13,C124=Summary!$A$14),ISNUMBER(D124),D124&gt;=0,ISNUMBER(E124),E124&gt;=0),"OK","Review")),"Review")</x:f>
      </x:c>
      <x:c r="G124" s="1"/>
      <x:c r="H124" s="1"/>
      <x:c r="I124" s="1"/>
      <x:c r="J124" s="1"/>
      <x:c r="K124" s="1"/>
    </x:row>
    <x:row r="125" ht="23" customHeight="1">
      <x:c r="A125" s="20"/>
      <x:c r="B125" s="21"/>
      <x:c r="C125" s="20"/>
      <x:c r="D125" s="23"/>
      <x:c r="E125" s="23"/>
      <x:c r="F125" s="1" t="str">
        <x:f>IFERROR(IF(COUNTA(A125:E125)=0,"",IF(AND(A125&lt;&gt;"",COUNTIF($A$8:$A$207,A125)=1,ISNUMBER(B125),B125&gt;=DATE(2000,1,1),B125&lt;DATE(2101,1,1),C125&lt;&gt;"",OR(C125=Summary!$A$11,C125=Summary!$A$12,C125=Summary!$A$13,C125=Summary!$A$14),ISNUMBER(D125),D125&gt;=0,ISNUMBER(E125),E125&gt;=0),"OK","Review")),"Review")</x:f>
      </x:c>
      <x:c r="G125" s="1"/>
      <x:c r="H125" s="1"/>
      <x:c r="I125" s="1"/>
      <x:c r="J125" s="1"/>
      <x:c r="K125" s="1"/>
    </x:row>
    <x:row r="126" ht="23" customHeight="1">
      <x:c r="A126" s="20"/>
      <x:c r="B126" s="21"/>
      <x:c r="C126" s="20"/>
      <x:c r="D126" s="23"/>
      <x:c r="E126" s="23"/>
      <x:c r="F126" s="1" t="str">
        <x:f>IFERROR(IF(COUNTA(A126:E126)=0,"",IF(AND(A126&lt;&gt;"",COUNTIF($A$8:$A$207,A126)=1,ISNUMBER(B126),B126&gt;=DATE(2000,1,1),B126&lt;DATE(2101,1,1),C126&lt;&gt;"",OR(C126=Summary!$A$11,C126=Summary!$A$12,C126=Summary!$A$13,C126=Summary!$A$14),ISNUMBER(D126),D126&gt;=0,ISNUMBER(E126),E126&gt;=0),"OK","Review")),"Review")</x:f>
      </x:c>
      <x:c r="G126" s="1"/>
      <x:c r="H126" s="1"/>
      <x:c r="I126" s="1"/>
      <x:c r="J126" s="1"/>
      <x:c r="K126" s="1"/>
    </x:row>
    <x:row r="127" ht="23" customHeight="1">
      <x:c r="A127" s="20"/>
      <x:c r="B127" s="21"/>
      <x:c r="C127" s="20"/>
      <x:c r="D127" s="23"/>
      <x:c r="E127" s="23"/>
      <x:c r="F127" s="1" t="str">
        <x:f>IFERROR(IF(COUNTA(A127:E127)=0,"",IF(AND(A127&lt;&gt;"",COUNTIF($A$8:$A$207,A127)=1,ISNUMBER(B127),B127&gt;=DATE(2000,1,1),B127&lt;DATE(2101,1,1),C127&lt;&gt;"",OR(C127=Summary!$A$11,C127=Summary!$A$12,C127=Summary!$A$13,C127=Summary!$A$14),ISNUMBER(D127),D127&gt;=0,ISNUMBER(E127),E127&gt;=0),"OK","Review")),"Review")</x:f>
      </x:c>
      <x:c r="G127" s="1"/>
      <x:c r="H127" s="1"/>
      <x:c r="I127" s="1"/>
      <x:c r="J127" s="1"/>
      <x:c r="K127" s="1"/>
    </x:row>
    <x:row r="128" ht="23" customHeight="1">
      <x:c r="A128" s="20"/>
      <x:c r="B128" s="21"/>
      <x:c r="C128" s="20"/>
      <x:c r="D128" s="23"/>
      <x:c r="E128" s="23"/>
      <x:c r="F128" s="1" t="str">
        <x:f>IFERROR(IF(COUNTA(A128:E128)=0,"",IF(AND(A128&lt;&gt;"",COUNTIF($A$8:$A$207,A128)=1,ISNUMBER(B128),B128&gt;=DATE(2000,1,1),B128&lt;DATE(2101,1,1),C128&lt;&gt;"",OR(C128=Summary!$A$11,C128=Summary!$A$12,C128=Summary!$A$13,C128=Summary!$A$14),ISNUMBER(D128),D128&gt;=0,ISNUMBER(E128),E128&gt;=0),"OK","Review")),"Review")</x:f>
      </x:c>
      <x:c r="G128" s="1"/>
      <x:c r="H128" s="1"/>
      <x:c r="I128" s="1"/>
      <x:c r="J128" s="1"/>
      <x:c r="K128" s="1"/>
    </x:row>
    <x:row r="129" ht="23" customHeight="1">
      <x:c r="A129" s="20"/>
      <x:c r="B129" s="21"/>
      <x:c r="C129" s="20"/>
      <x:c r="D129" s="23"/>
      <x:c r="E129" s="23"/>
      <x:c r="F129" s="1" t="str">
        <x:f>IFERROR(IF(COUNTA(A129:E129)=0,"",IF(AND(A129&lt;&gt;"",COUNTIF($A$8:$A$207,A129)=1,ISNUMBER(B129),B129&gt;=DATE(2000,1,1),B129&lt;DATE(2101,1,1),C129&lt;&gt;"",OR(C129=Summary!$A$11,C129=Summary!$A$12,C129=Summary!$A$13,C129=Summary!$A$14),ISNUMBER(D129),D129&gt;=0,ISNUMBER(E129),E129&gt;=0),"OK","Review")),"Review")</x:f>
      </x:c>
      <x:c r="G129" s="1"/>
      <x:c r="H129" s="1"/>
      <x:c r="I129" s="1"/>
      <x:c r="J129" s="1"/>
      <x:c r="K129" s="1"/>
    </x:row>
    <x:row r="130" ht="23" customHeight="1">
      <x:c r="A130" s="20"/>
      <x:c r="B130" s="21"/>
      <x:c r="C130" s="20"/>
      <x:c r="D130" s="23"/>
      <x:c r="E130" s="23"/>
      <x:c r="F130" s="1" t="str">
        <x:f>IFERROR(IF(COUNTA(A130:E130)=0,"",IF(AND(A130&lt;&gt;"",COUNTIF($A$8:$A$207,A130)=1,ISNUMBER(B130),B130&gt;=DATE(2000,1,1),B130&lt;DATE(2101,1,1),C130&lt;&gt;"",OR(C130=Summary!$A$11,C130=Summary!$A$12,C130=Summary!$A$13,C130=Summary!$A$14),ISNUMBER(D130),D130&gt;=0,ISNUMBER(E130),E130&gt;=0),"OK","Review")),"Review")</x:f>
      </x:c>
      <x:c r="G130" s="1"/>
      <x:c r="H130" s="1"/>
      <x:c r="I130" s="1"/>
      <x:c r="J130" s="1"/>
      <x:c r="K130" s="1"/>
    </x:row>
    <x:row r="131" ht="23" customHeight="1">
      <x:c r="A131" s="20"/>
      <x:c r="B131" s="21"/>
      <x:c r="C131" s="20"/>
      <x:c r="D131" s="23"/>
      <x:c r="E131" s="23"/>
      <x:c r="F131" s="1" t="str">
        <x:f>IFERROR(IF(COUNTA(A131:E131)=0,"",IF(AND(A131&lt;&gt;"",COUNTIF($A$8:$A$207,A131)=1,ISNUMBER(B131),B131&gt;=DATE(2000,1,1),B131&lt;DATE(2101,1,1),C131&lt;&gt;"",OR(C131=Summary!$A$11,C131=Summary!$A$12,C131=Summary!$A$13,C131=Summary!$A$14),ISNUMBER(D131),D131&gt;=0,ISNUMBER(E131),E131&gt;=0),"OK","Review")),"Review")</x:f>
      </x:c>
      <x:c r="G131" s="1"/>
      <x:c r="H131" s="1"/>
      <x:c r="I131" s="1"/>
      <x:c r="J131" s="1"/>
      <x:c r="K131" s="1"/>
    </x:row>
    <x:row r="132" ht="23" customHeight="1">
      <x:c r="A132" s="20"/>
      <x:c r="B132" s="21"/>
      <x:c r="C132" s="20"/>
      <x:c r="D132" s="23"/>
      <x:c r="E132" s="23"/>
      <x:c r="F132" s="1" t="str">
        <x:f>IFERROR(IF(COUNTA(A132:E132)=0,"",IF(AND(A132&lt;&gt;"",COUNTIF($A$8:$A$207,A132)=1,ISNUMBER(B132),B132&gt;=DATE(2000,1,1),B132&lt;DATE(2101,1,1),C132&lt;&gt;"",OR(C132=Summary!$A$11,C132=Summary!$A$12,C132=Summary!$A$13,C132=Summary!$A$14),ISNUMBER(D132),D132&gt;=0,ISNUMBER(E132),E132&gt;=0),"OK","Review")),"Review")</x:f>
      </x:c>
      <x:c r="G132" s="1"/>
      <x:c r="H132" s="1"/>
      <x:c r="I132" s="1"/>
      <x:c r="J132" s="1"/>
      <x:c r="K132" s="1"/>
    </x:row>
    <x:row r="133" ht="23" customHeight="1">
      <x:c r="A133" s="20"/>
      <x:c r="B133" s="21"/>
      <x:c r="C133" s="20"/>
      <x:c r="D133" s="23"/>
      <x:c r="E133" s="23"/>
      <x:c r="F133" s="1" t="str">
        <x:f>IFERROR(IF(COUNTA(A133:E133)=0,"",IF(AND(A133&lt;&gt;"",COUNTIF($A$8:$A$207,A133)=1,ISNUMBER(B133),B133&gt;=DATE(2000,1,1),B133&lt;DATE(2101,1,1),C133&lt;&gt;"",OR(C133=Summary!$A$11,C133=Summary!$A$12,C133=Summary!$A$13,C133=Summary!$A$14),ISNUMBER(D133),D133&gt;=0,ISNUMBER(E133),E133&gt;=0),"OK","Review")),"Review")</x:f>
      </x:c>
      <x:c r="G133" s="1"/>
      <x:c r="H133" s="1"/>
      <x:c r="I133" s="1"/>
      <x:c r="J133" s="1"/>
      <x:c r="K133" s="1"/>
    </x:row>
    <x:row r="134" ht="23" customHeight="1">
      <x:c r="A134" s="20"/>
      <x:c r="B134" s="21"/>
      <x:c r="C134" s="20"/>
      <x:c r="D134" s="23"/>
      <x:c r="E134" s="23"/>
      <x:c r="F134" s="1" t="str">
        <x:f>IFERROR(IF(COUNTA(A134:E134)=0,"",IF(AND(A134&lt;&gt;"",COUNTIF($A$8:$A$207,A134)=1,ISNUMBER(B134),B134&gt;=DATE(2000,1,1),B134&lt;DATE(2101,1,1),C134&lt;&gt;"",OR(C134=Summary!$A$11,C134=Summary!$A$12,C134=Summary!$A$13,C134=Summary!$A$14),ISNUMBER(D134),D134&gt;=0,ISNUMBER(E134),E134&gt;=0),"OK","Review")),"Review")</x:f>
      </x:c>
      <x:c r="G134" s="1"/>
      <x:c r="H134" s="1"/>
      <x:c r="I134" s="1"/>
      <x:c r="J134" s="1"/>
      <x:c r="K134" s="1"/>
    </x:row>
    <x:row r="135" ht="23" customHeight="1">
      <x:c r="A135" s="20"/>
      <x:c r="B135" s="21"/>
      <x:c r="C135" s="20"/>
      <x:c r="D135" s="23"/>
      <x:c r="E135" s="23"/>
      <x:c r="F135" s="1" t="str">
        <x:f>IFERROR(IF(COUNTA(A135:E135)=0,"",IF(AND(A135&lt;&gt;"",COUNTIF($A$8:$A$207,A135)=1,ISNUMBER(B135),B135&gt;=DATE(2000,1,1),B135&lt;DATE(2101,1,1),C135&lt;&gt;"",OR(C135=Summary!$A$11,C135=Summary!$A$12,C135=Summary!$A$13,C135=Summary!$A$14),ISNUMBER(D135),D135&gt;=0,ISNUMBER(E135),E135&gt;=0),"OK","Review")),"Review")</x:f>
      </x:c>
      <x:c r="G135" s="1"/>
      <x:c r="H135" s="1"/>
      <x:c r="I135" s="1"/>
      <x:c r="J135" s="1"/>
      <x:c r="K135" s="1"/>
    </x:row>
    <x:row r="136" ht="23" customHeight="1">
      <x:c r="A136" s="20"/>
      <x:c r="B136" s="21"/>
      <x:c r="C136" s="20"/>
      <x:c r="D136" s="23"/>
      <x:c r="E136" s="23"/>
      <x:c r="F136" s="1" t="str">
        <x:f>IFERROR(IF(COUNTA(A136:E136)=0,"",IF(AND(A136&lt;&gt;"",COUNTIF($A$8:$A$207,A136)=1,ISNUMBER(B136),B136&gt;=DATE(2000,1,1),B136&lt;DATE(2101,1,1),C136&lt;&gt;"",OR(C136=Summary!$A$11,C136=Summary!$A$12,C136=Summary!$A$13,C136=Summary!$A$14),ISNUMBER(D136),D136&gt;=0,ISNUMBER(E136),E136&gt;=0),"OK","Review")),"Review")</x:f>
      </x:c>
      <x:c r="G136" s="1"/>
      <x:c r="H136" s="1"/>
      <x:c r="I136" s="1"/>
      <x:c r="J136" s="1"/>
      <x:c r="K136" s="1"/>
    </x:row>
    <x:row r="137" ht="23" customHeight="1">
      <x:c r="A137" s="20"/>
      <x:c r="B137" s="21"/>
      <x:c r="C137" s="20"/>
      <x:c r="D137" s="23"/>
      <x:c r="E137" s="23"/>
      <x:c r="F137" s="1" t="str">
        <x:f>IFERROR(IF(COUNTA(A137:E137)=0,"",IF(AND(A137&lt;&gt;"",COUNTIF($A$8:$A$207,A137)=1,ISNUMBER(B137),B137&gt;=DATE(2000,1,1),B137&lt;DATE(2101,1,1),C137&lt;&gt;"",OR(C137=Summary!$A$11,C137=Summary!$A$12,C137=Summary!$A$13,C137=Summary!$A$14),ISNUMBER(D137),D137&gt;=0,ISNUMBER(E137),E137&gt;=0),"OK","Review")),"Review")</x:f>
      </x:c>
      <x:c r="G137" s="1"/>
      <x:c r="H137" s="1"/>
      <x:c r="I137" s="1"/>
      <x:c r="J137" s="1"/>
      <x:c r="K137" s="1"/>
    </x:row>
    <x:row r="138" ht="23" customHeight="1">
      <x:c r="A138" s="20"/>
      <x:c r="B138" s="21"/>
      <x:c r="C138" s="20"/>
      <x:c r="D138" s="23"/>
      <x:c r="E138" s="23"/>
      <x:c r="F138" s="1" t="str">
        <x:f>IFERROR(IF(COUNTA(A138:E138)=0,"",IF(AND(A138&lt;&gt;"",COUNTIF($A$8:$A$207,A138)=1,ISNUMBER(B138),B138&gt;=DATE(2000,1,1),B138&lt;DATE(2101,1,1),C138&lt;&gt;"",OR(C138=Summary!$A$11,C138=Summary!$A$12,C138=Summary!$A$13,C138=Summary!$A$14),ISNUMBER(D138),D138&gt;=0,ISNUMBER(E138),E138&gt;=0),"OK","Review")),"Review")</x:f>
      </x:c>
      <x:c r="G138" s="1"/>
      <x:c r="H138" s="1"/>
      <x:c r="I138" s="1"/>
      <x:c r="J138" s="1"/>
      <x:c r="K138" s="1"/>
    </x:row>
    <x:row r="139" ht="23" customHeight="1">
      <x:c r="A139" s="20"/>
      <x:c r="B139" s="21"/>
      <x:c r="C139" s="20"/>
      <x:c r="D139" s="23"/>
      <x:c r="E139" s="23"/>
      <x:c r="F139" s="1" t="str">
        <x:f>IFERROR(IF(COUNTA(A139:E139)=0,"",IF(AND(A139&lt;&gt;"",COUNTIF($A$8:$A$207,A139)=1,ISNUMBER(B139),B139&gt;=DATE(2000,1,1),B139&lt;DATE(2101,1,1),C139&lt;&gt;"",OR(C139=Summary!$A$11,C139=Summary!$A$12,C139=Summary!$A$13,C139=Summary!$A$14),ISNUMBER(D139),D139&gt;=0,ISNUMBER(E139),E139&gt;=0),"OK","Review")),"Review")</x:f>
      </x:c>
      <x:c r="G139" s="1"/>
      <x:c r="H139" s="1"/>
      <x:c r="I139" s="1"/>
      <x:c r="J139" s="1"/>
      <x:c r="K139" s="1"/>
    </x:row>
    <x:row r="140" ht="23" customHeight="1">
      <x:c r="A140" s="20"/>
      <x:c r="B140" s="21"/>
      <x:c r="C140" s="20"/>
      <x:c r="D140" s="23"/>
      <x:c r="E140" s="23"/>
      <x:c r="F140" s="1" t="str">
        <x:f>IFERROR(IF(COUNTA(A140:E140)=0,"",IF(AND(A140&lt;&gt;"",COUNTIF($A$8:$A$207,A140)=1,ISNUMBER(B140),B140&gt;=DATE(2000,1,1),B140&lt;DATE(2101,1,1),C140&lt;&gt;"",OR(C140=Summary!$A$11,C140=Summary!$A$12,C140=Summary!$A$13,C140=Summary!$A$14),ISNUMBER(D140),D140&gt;=0,ISNUMBER(E140),E140&gt;=0),"OK","Review")),"Review")</x:f>
      </x:c>
      <x:c r="G140" s="1"/>
      <x:c r="H140" s="1"/>
      <x:c r="I140" s="1"/>
      <x:c r="J140" s="1"/>
      <x:c r="K140" s="1"/>
    </x:row>
    <x:row r="141" ht="23" customHeight="1">
      <x:c r="A141" s="20"/>
      <x:c r="B141" s="21"/>
      <x:c r="C141" s="20"/>
      <x:c r="D141" s="23"/>
      <x:c r="E141" s="23"/>
      <x:c r="F141" s="1" t="str">
        <x:f>IFERROR(IF(COUNTA(A141:E141)=0,"",IF(AND(A141&lt;&gt;"",COUNTIF($A$8:$A$207,A141)=1,ISNUMBER(B141),B141&gt;=DATE(2000,1,1),B141&lt;DATE(2101,1,1),C141&lt;&gt;"",OR(C141=Summary!$A$11,C141=Summary!$A$12,C141=Summary!$A$13,C141=Summary!$A$14),ISNUMBER(D141),D141&gt;=0,ISNUMBER(E141),E141&gt;=0),"OK","Review")),"Review")</x:f>
      </x:c>
      <x:c r="G141" s="1"/>
      <x:c r="H141" s="1"/>
      <x:c r="I141" s="1"/>
      <x:c r="J141" s="1"/>
      <x:c r="K141" s="1"/>
    </x:row>
    <x:row r="142" ht="23" customHeight="1">
      <x:c r="A142" s="20"/>
      <x:c r="B142" s="21"/>
      <x:c r="C142" s="20"/>
      <x:c r="D142" s="23"/>
      <x:c r="E142" s="23"/>
      <x:c r="F142" s="1" t="str">
        <x:f>IFERROR(IF(COUNTA(A142:E142)=0,"",IF(AND(A142&lt;&gt;"",COUNTIF($A$8:$A$207,A142)=1,ISNUMBER(B142),B142&gt;=DATE(2000,1,1),B142&lt;DATE(2101,1,1),C142&lt;&gt;"",OR(C142=Summary!$A$11,C142=Summary!$A$12,C142=Summary!$A$13,C142=Summary!$A$14),ISNUMBER(D142),D142&gt;=0,ISNUMBER(E142),E142&gt;=0),"OK","Review")),"Review")</x:f>
      </x:c>
      <x:c r="G142" s="1"/>
      <x:c r="H142" s="1"/>
      <x:c r="I142" s="1"/>
      <x:c r="J142" s="1"/>
      <x:c r="K142" s="1"/>
    </x:row>
    <x:row r="143" ht="23" customHeight="1">
      <x:c r="A143" s="20"/>
      <x:c r="B143" s="21"/>
      <x:c r="C143" s="20"/>
      <x:c r="D143" s="23"/>
      <x:c r="E143" s="23"/>
      <x:c r="F143" s="1" t="str">
        <x:f>IFERROR(IF(COUNTA(A143:E143)=0,"",IF(AND(A143&lt;&gt;"",COUNTIF($A$8:$A$207,A143)=1,ISNUMBER(B143),B143&gt;=DATE(2000,1,1),B143&lt;DATE(2101,1,1),C143&lt;&gt;"",OR(C143=Summary!$A$11,C143=Summary!$A$12,C143=Summary!$A$13,C143=Summary!$A$14),ISNUMBER(D143),D143&gt;=0,ISNUMBER(E143),E143&gt;=0),"OK","Review")),"Review")</x:f>
      </x:c>
      <x:c r="G143" s="1"/>
      <x:c r="H143" s="1"/>
      <x:c r="I143" s="1"/>
      <x:c r="J143" s="1"/>
      <x:c r="K143" s="1"/>
    </x:row>
    <x:row r="144" ht="23" customHeight="1">
      <x:c r="A144" s="20"/>
      <x:c r="B144" s="21"/>
      <x:c r="C144" s="20"/>
      <x:c r="D144" s="23"/>
      <x:c r="E144" s="23"/>
      <x:c r="F144" s="1" t="str">
        <x:f>IFERROR(IF(COUNTA(A144:E144)=0,"",IF(AND(A144&lt;&gt;"",COUNTIF($A$8:$A$207,A144)=1,ISNUMBER(B144),B144&gt;=DATE(2000,1,1),B144&lt;DATE(2101,1,1),C144&lt;&gt;"",OR(C144=Summary!$A$11,C144=Summary!$A$12,C144=Summary!$A$13,C144=Summary!$A$14),ISNUMBER(D144),D144&gt;=0,ISNUMBER(E144),E144&gt;=0),"OK","Review")),"Review")</x:f>
      </x:c>
      <x:c r="G144" s="1"/>
      <x:c r="H144" s="1"/>
      <x:c r="I144" s="1"/>
      <x:c r="J144" s="1"/>
      <x:c r="K144" s="1"/>
    </x:row>
    <x:row r="145" ht="23" customHeight="1">
      <x:c r="A145" s="20"/>
      <x:c r="B145" s="21"/>
      <x:c r="C145" s="20"/>
      <x:c r="D145" s="23"/>
      <x:c r="E145" s="23"/>
      <x:c r="F145" s="1" t="str">
        <x:f>IFERROR(IF(COUNTA(A145:E145)=0,"",IF(AND(A145&lt;&gt;"",COUNTIF($A$8:$A$207,A145)=1,ISNUMBER(B145),B145&gt;=DATE(2000,1,1),B145&lt;DATE(2101,1,1),C145&lt;&gt;"",OR(C145=Summary!$A$11,C145=Summary!$A$12,C145=Summary!$A$13,C145=Summary!$A$14),ISNUMBER(D145),D145&gt;=0,ISNUMBER(E145),E145&gt;=0),"OK","Review")),"Review")</x:f>
      </x:c>
      <x:c r="G145" s="1"/>
      <x:c r="H145" s="1"/>
      <x:c r="I145" s="1"/>
      <x:c r="J145" s="1"/>
      <x:c r="K145" s="1"/>
    </x:row>
    <x:row r="146" ht="23" customHeight="1">
      <x:c r="A146" s="20"/>
      <x:c r="B146" s="21"/>
      <x:c r="C146" s="20"/>
      <x:c r="D146" s="23"/>
      <x:c r="E146" s="23"/>
      <x:c r="F146" s="1" t="str">
        <x:f>IFERROR(IF(COUNTA(A146:E146)=0,"",IF(AND(A146&lt;&gt;"",COUNTIF($A$8:$A$207,A146)=1,ISNUMBER(B146),B146&gt;=DATE(2000,1,1),B146&lt;DATE(2101,1,1),C146&lt;&gt;"",OR(C146=Summary!$A$11,C146=Summary!$A$12,C146=Summary!$A$13,C146=Summary!$A$14),ISNUMBER(D146),D146&gt;=0,ISNUMBER(E146),E146&gt;=0),"OK","Review")),"Review")</x:f>
      </x:c>
      <x:c r="G146" s="1"/>
      <x:c r="H146" s="1"/>
      <x:c r="I146" s="1"/>
      <x:c r="J146" s="1"/>
      <x:c r="K146" s="1"/>
    </x:row>
    <x:row r="147" ht="23" customHeight="1">
      <x:c r="A147" s="20"/>
      <x:c r="B147" s="21"/>
      <x:c r="C147" s="20"/>
      <x:c r="D147" s="23"/>
      <x:c r="E147" s="23"/>
      <x:c r="F147" s="1" t="str">
        <x:f>IFERROR(IF(COUNTA(A147:E147)=0,"",IF(AND(A147&lt;&gt;"",COUNTIF($A$8:$A$207,A147)=1,ISNUMBER(B147),B147&gt;=DATE(2000,1,1),B147&lt;DATE(2101,1,1),C147&lt;&gt;"",OR(C147=Summary!$A$11,C147=Summary!$A$12,C147=Summary!$A$13,C147=Summary!$A$14),ISNUMBER(D147),D147&gt;=0,ISNUMBER(E147),E147&gt;=0),"OK","Review")),"Review")</x:f>
      </x:c>
      <x:c r="G147" s="1"/>
      <x:c r="H147" s="1"/>
      <x:c r="I147" s="1"/>
      <x:c r="J147" s="1"/>
      <x:c r="K147" s="1"/>
    </x:row>
    <x:row r="148" ht="23" customHeight="1">
      <x:c r="A148" s="20"/>
      <x:c r="B148" s="21"/>
      <x:c r="C148" s="20"/>
      <x:c r="D148" s="23"/>
      <x:c r="E148" s="23"/>
      <x:c r="F148" s="1" t="str">
        <x:f>IFERROR(IF(COUNTA(A148:E148)=0,"",IF(AND(A148&lt;&gt;"",COUNTIF($A$8:$A$207,A148)=1,ISNUMBER(B148),B148&gt;=DATE(2000,1,1),B148&lt;DATE(2101,1,1),C148&lt;&gt;"",OR(C148=Summary!$A$11,C148=Summary!$A$12,C148=Summary!$A$13,C148=Summary!$A$14),ISNUMBER(D148),D148&gt;=0,ISNUMBER(E148),E148&gt;=0),"OK","Review")),"Review")</x:f>
      </x:c>
      <x:c r="G148" s="1"/>
      <x:c r="H148" s="1"/>
      <x:c r="I148" s="1"/>
      <x:c r="J148" s="1"/>
      <x:c r="K148" s="1"/>
    </x:row>
    <x:row r="149" ht="23" customHeight="1">
      <x:c r="A149" s="20"/>
      <x:c r="B149" s="21"/>
      <x:c r="C149" s="20"/>
      <x:c r="D149" s="23"/>
      <x:c r="E149" s="23"/>
      <x:c r="F149" s="1" t="str">
        <x:f>IFERROR(IF(COUNTA(A149:E149)=0,"",IF(AND(A149&lt;&gt;"",COUNTIF($A$8:$A$207,A149)=1,ISNUMBER(B149),B149&gt;=DATE(2000,1,1),B149&lt;DATE(2101,1,1),C149&lt;&gt;"",OR(C149=Summary!$A$11,C149=Summary!$A$12,C149=Summary!$A$13,C149=Summary!$A$14),ISNUMBER(D149),D149&gt;=0,ISNUMBER(E149),E149&gt;=0),"OK","Review")),"Review")</x:f>
      </x:c>
      <x:c r="G149" s="1"/>
      <x:c r="H149" s="1"/>
      <x:c r="I149" s="1"/>
      <x:c r="J149" s="1"/>
      <x:c r="K149" s="1"/>
    </x:row>
    <x:row r="150" ht="23" customHeight="1">
      <x:c r="A150" s="20"/>
      <x:c r="B150" s="21"/>
      <x:c r="C150" s="20"/>
      <x:c r="D150" s="23"/>
      <x:c r="E150" s="23"/>
      <x:c r="F150" s="1" t="str">
        <x:f>IFERROR(IF(COUNTA(A150:E150)=0,"",IF(AND(A150&lt;&gt;"",COUNTIF($A$8:$A$207,A150)=1,ISNUMBER(B150),B150&gt;=DATE(2000,1,1),B150&lt;DATE(2101,1,1),C150&lt;&gt;"",OR(C150=Summary!$A$11,C150=Summary!$A$12,C150=Summary!$A$13,C150=Summary!$A$14),ISNUMBER(D150),D150&gt;=0,ISNUMBER(E150),E150&gt;=0),"OK","Review")),"Review")</x:f>
      </x:c>
      <x:c r="G150" s="1"/>
      <x:c r="H150" s="1"/>
      <x:c r="I150" s="1"/>
      <x:c r="J150" s="1"/>
      <x:c r="K150" s="1"/>
    </x:row>
    <x:row r="151" ht="23" customHeight="1">
      <x:c r="A151" s="20"/>
      <x:c r="B151" s="21"/>
      <x:c r="C151" s="20"/>
      <x:c r="D151" s="23"/>
      <x:c r="E151" s="23"/>
      <x:c r="F151" s="1" t="str">
        <x:f>IFERROR(IF(COUNTA(A151:E151)=0,"",IF(AND(A151&lt;&gt;"",COUNTIF($A$8:$A$207,A151)=1,ISNUMBER(B151),B151&gt;=DATE(2000,1,1),B151&lt;DATE(2101,1,1),C151&lt;&gt;"",OR(C151=Summary!$A$11,C151=Summary!$A$12,C151=Summary!$A$13,C151=Summary!$A$14),ISNUMBER(D151),D151&gt;=0,ISNUMBER(E151),E151&gt;=0),"OK","Review")),"Review")</x:f>
      </x:c>
      <x:c r="G151" s="1"/>
      <x:c r="H151" s="1"/>
      <x:c r="I151" s="1"/>
      <x:c r="J151" s="1"/>
      <x:c r="K151" s="1"/>
    </x:row>
    <x:row r="152" ht="23" customHeight="1">
      <x:c r="A152" s="20"/>
      <x:c r="B152" s="21"/>
      <x:c r="C152" s="20"/>
      <x:c r="D152" s="23"/>
      <x:c r="E152" s="23"/>
      <x:c r="F152" s="1" t="str">
        <x:f>IFERROR(IF(COUNTA(A152:E152)=0,"",IF(AND(A152&lt;&gt;"",COUNTIF($A$8:$A$207,A152)=1,ISNUMBER(B152),B152&gt;=DATE(2000,1,1),B152&lt;DATE(2101,1,1),C152&lt;&gt;"",OR(C152=Summary!$A$11,C152=Summary!$A$12,C152=Summary!$A$13,C152=Summary!$A$14),ISNUMBER(D152),D152&gt;=0,ISNUMBER(E152),E152&gt;=0),"OK","Review")),"Review")</x:f>
      </x:c>
      <x:c r="G152" s="1"/>
      <x:c r="H152" s="1"/>
      <x:c r="I152" s="1"/>
      <x:c r="J152" s="1"/>
      <x:c r="K152" s="1"/>
    </x:row>
    <x:row r="153" ht="23" customHeight="1">
      <x:c r="A153" s="20"/>
      <x:c r="B153" s="21"/>
      <x:c r="C153" s="20"/>
      <x:c r="D153" s="23"/>
      <x:c r="E153" s="23"/>
      <x:c r="F153" s="1" t="str">
        <x:f>IFERROR(IF(COUNTA(A153:E153)=0,"",IF(AND(A153&lt;&gt;"",COUNTIF($A$8:$A$207,A153)=1,ISNUMBER(B153),B153&gt;=DATE(2000,1,1),B153&lt;DATE(2101,1,1),C153&lt;&gt;"",OR(C153=Summary!$A$11,C153=Summary!$A$12,C153=Summary!$A$13,C153=Summary!$A$14),ISNUMBER(D153),D153&gt;=0,ISNUMBER(E153),E153&gt;=0),"OK","Review")),"Review")</x:f>
      </x:c>
      <x:c r="G153" s="1"/>
      <x:c r="H153" s="1"/>
      <x:c r="I153" s="1"/>
      <x:c r="J153" s="1"/>
      <x:c r="K153" s="1"/>
    </x:row>
    <x:row r="154" ht="23" customHeight="1">
      <x:c r="A154" s="20"/>
      <x:c r="B154" s="21"/>
      <x:c r="C154" s="20"/>
      <x:c r="D154" s="23"/>
      <x:c r="E154" s="23"/>
      <x:c r="F154" s="1" t="str">
        <x:f>IFERROR(IF(COUNTA(A154:E154)=0,"",IF(AND(A154&lt;&gt;"",COUNTIF($A$8:$A$207,A154)=1,ISNUMBER(B154),B154&gt;=DATE(2000,1,1),B154&lt;DATE(2101,1,1),C154&lt;&gt;"",OR(C154=Summary!$A$11,C154=Summary!$A$12,C154=Summary!$A$13,C154=Summary!$A$14),ISNUMBER(D154),D154&gt;=0,ISNUMBER(E154),E154&gt;=0),"OK","Review")),"Review")</x:f>
      </x:c>
      <x:c r="G154" s="1"/>
      <x:c r="H154" s="1"/>
      <x:c r="I154" s="1"/>
      <x:c r="J154" s="1"/>
      <x:c r="K154" s="1"/>
    </x:row>
    <x:row r="155" ht="23" customHeight="1">
      <x:c r="A155" s="20"/>
      <x:c r="B155" s="21"/>
      <x:c r="C155" s="20"/>
      <x:c r="D155" s="23"/>
      <x:c r="E155" s="23"/>
      <x:c r="F155" s="1" t="str">
        <x:f>IFERROR(IF(COUNTA(A155:E155)=0,"",IF(AND(A155&lt;&gt;"",COUNTIF($A$8:$A$207,A155)=1,ISNUMBER(B155),B155&gt;=DATE(2000,1,1),B155&lt;DATE(2101,1,1),C155&lt;&gt;"",OR(C155=Summary!$A$11,C155=Summary!$A$12,C155=Summary!$A$13,C155=Summary!$A$14),ISNUMBER(D155),D155&gt;=0,ISNUMBER(E155),E155&gt;=0),"OK","Review")),"Review")</x:f>
      </x:c>
      <x:c r="G155" s="1"/>
      <x:c r="H155" s="1"/>
      <x:c r="I155" s="1"/>
      <x:c r="J155" s="1"/>
      <x:c r="K155" s="1"/>
    </x:row>
    <x:row r="156" ht="23" customHeight="1">
      <x:c r="A156" s="20"/>
      <x:c r="B156" s="21"/>
      <x:c r="C156" s="20"/>
      <x:c r="D156" s="23"/>
      <x:c r="E156" s="23"/>
      <x:c r="F156" s="1" t="str">
        <x:f>IFERROR(IF(COUNTA(A156:E156)=0,"",IF(AND(A156&lt;&gt;"",COUNTIF($A$8:$A$207,A156)=1,ISNUMBER(B156),B156&gt;=DATE(2000,1,1),B156&lt;DATE(2101,1,1),C156&lt;&gt;"",OR(C156=Summary!$A$11,C156=Summary!$A$12,C156=Summary!$A$13,C156=Summary!$A$14),ISNUMBER(D156),D156&gt;=0,ISNUMBER(E156),E156&gt;=0),"OK","Review")),"Review")</x:f>
      </x:c>
      <x:c r="G156" s="1"/>
      <x:c r="H156" s="1"/>
      <x:c r="I156" s="1"/>
      <x:c r="J156" s="1"/>
      <x:c r="K156" s="1"/>
    </x:row>
    <x:row r="157" ht="23" customHeight="1">
      <x:c r="A157" s="20"/>
      <x:c r="B157" s="21"/>
      <x:c r="C157" s="20"/>
      <x:c r="D157" s="23"/>
      <x:c r="E157" s="23"/>
      <x:c r="F157" s="1" t="str">
        <x:f>IFERROR(IF(COUNTA(A157:E157)=0,"",IF(AND(A157&lt;&gt;"",COUNTIF($A$8:$A$207,A157)=1,ISNUMBER(B157),B157&gt;=DATE(2000,1,1),B157&lt;DATE(2101,1,1),C157&lt;&gt;"",OR(C157=Summary!$A$11,C157=Summary!$A$12,C157=Summary!$A$13,C157=Summary!$A$14),ISNUMBER(D157),D157&gt;=0,ISNUMBER(E157),E157&gt;=0),"OK","Review")),"Review")</x:f>
      </x:c>
      <x:c r="G157" s="1"/>
      <x:c r="H157" s="1"/>
      <x:c r="I157" s="1"/>
      <x:c r="J157" s="1"/>
      <x:c r="K157" s="1"/>
    </x:row>
    <x:row r="158" ht="23" customHeight="1">
      <x:c r="A158" s="20"/>
      <x:c r="B158" s="21"/>
      <x:c r="C158" s="20"/>
      <x:c r="D158" s="23"/>
      <x:c r="E158" s="23"/>
      <x:c r="F158" s="1" t="str">
        <x:f>IFERROR(IF(COUNTA(A158:E158)=0,"",IF(AND(A158&lt;&gt;"",COUNTIF($A$8:$A$207,A158)=1,ISNUMBER(B158),B158&gt;=DATE(2000,1,1),B158&lt;DATE(2101,1,1),C158&lt;&gt;"",OR(C158=Summary!$A$11,C158=Summary!$A$12,C158=Summary!$A$13,C158=Summary!$A$14),ISNUMBER(D158),D158&gt;=0,ISNUMBER(E158),E158&gt;=0),"OK","Review")),"Review")</x:f>
      </x:c>
      <x:c r="G158" s="1"/>
      <x:c r="H158" s="1"/>
      <x:c r="I158" s="1"/>
      <x:c r="J158" s="1"/>
      <x:c r="K158" s="1"/>
    </x:row>
    <x:row r="159" ht="23" customHeight="1">
      <x:c r="A159" s="20"/>
      <x:c r="B159" s="21"/>
      <x:c r="C159" s="20"/>
      <x:c r="D159" s="23"/>
      <x:c r="E159" s="23"/>
      <x:c r="F159" s="1" t="str">
        <x:f>IFERROR(IF(COUNTA(A159:E159)=0,"",IF(AND(A159&lt;&gt;"",COUNTIF($A$8:$A$207,A159)=1,ISNUMBER(B159),B159&gt;=DATE(2000,1,1),B159&lt;DATE(2101,1,1),C159&lt;&gt;"",OR(C159=Summary!$A$11,C159=Summary!$A$12,C159=Summary!$A$13,C159=Summary!$A$14),ISNUMBER(D159),D159&gt;=0,ISNUMBER(E159),E159&gt;=0),"OK","Review")),"Review")</x:f>
      </x:c>
      <x:c r="G159" s="1"/>
      <x:c r="H159" s="1"/>
      <x:c r="I159" s="1"/>
      <x:c r="J159" s="1"/>
      <x:c r="K159" s="1"/>
    </x:row>
    <x:row r="160" ht="23" customHeight="1">
      <x:c r="A160" s="20"/>
      <x:c r="B160" s="21"/>
      <x:c r="C160" s="20"/>
      <x:c r="D160" s="23"/>
      <x:c r="E160" s="23"/>
      <x:c r="F160" s="1" t="str">
        <x:f>IFERROR(IF(COUNTA(A160:E160)=0,"",IF(AND(A160&lt;&gt;"",COUNTIF($A$8:$A$207,A160)=1,ISNUMBER(B160),B160&gt;=DATE(2000,1,1),B160&lt;DATE(2101,1,1),C160&lt;&gt;"",OR(C160=Summary!$A$11,C160=Summary!$A$12,C160=Summary!$A$13,C160=Summary!$A$14),ISNUMBER(D160),D160&gt;=0,ISNUMBER(E160),E160&gt;=0),"OK","Review")),"Review")</x:f>
      </x:c>
      <x:c r="G160" s="1"/>
      <x:c r="H160" s="1"/>
      <x:c r="I160" s="1"/>
      <x:c r="J160" s="1"/>
      <x:c r="K160" s="1"/>
    </x:row>
    <x:row r="161" ht="23" customHeight="1">
      <x:c r="A161" s="20"/>
      <x:c r="B161" s="21"/>
      <x:c r="C161" s="20"/>
      <x:c r="D161" s="23"/>
      <x:c r="E161" s="23"/>
      <x:c r="F161" s="1" t="str">
        <x:f>IFERROR(IF(COUNTA(A161:E161)=0,"",IF(AND(A161&lt;&gt;"",COUNTIF($A$8:$A$207,A161)=1,ISNUMBER(B161),B161&gt;=DATE(2000,1,1),B161&lt;DATE(2101,1,1),C161&lt;&gt;"",OR(C161=Summary!$A$11,C161=Summary!$A$12,C161=Summary!$A$13,C161=Summary!$A$14),ISNUMBER(D161),D161&gt;=0,ISNUMBER(E161),E161&gt;=0),"OK","Review")),"Review")</x:f>
      </x:c>
      <x:c r="G161" s="1"/>
      <x:c r="H161" s="1"/>
      <x:c r="I161" s="1"/>
      <x:c r="J161" s="1"/>
      <x:c r="K161" s="1"/>
    </x:row>
    <x:row r="162" ht="23" customHeight="1">
      <x:c r="A162" s="20"/>
      <x:c r="B162" s="21"/>
      <x:c r="C162" s="20"/>
      <x:c r="D162" s="23"/>
      <x:c r="E162" s="23"/>
      <x:c r="F162" s="1" t="str">
        <x:f>IFERROR(IF(COUNTA(A162:E162)=0,"",IF(AND(A162&lt;&gt;"",COUNTIF($A$8:$A$207,A162)=1,ISNUMBER(B162),B162&gt;=DATE(2000,1,1),B162&lt;DATE(2101,1,1),C162&lt;&gt;"",OR(C162=Summary!$A$11,C162=Summary!$A$12,C162=Summary!$A$13,C162=Summary!$A$14),ISNUMBER(D162),D162&gt;=0,ISNUMBER(E162),E162&gt;=0),"OK","Review")),"Review")</x:f>
      </x:c>
      <x:c r="G162" s="1"/>
      <x:c r="H162" s="1"/>
      <x:c r="I162" s="1"/>
      <x:c r="J162" s="1"/>
      <x:c r="K162" s="1"/>
    </x:row>
    <x:row r="163" ht="23" customHeight="1">
      <x:c r="A163" s="20"/>
      <x:c r="B163" s="21"/>
      <x:c r="C163" s="20"/>
      <x:c r="D163" s="23"/>
      <x:c r="E163" s="23"/>
      <x:c r="F163" s="1" t="str">
        <x:f>IFERROR(IF(COUNTA(A163:E163)=0,"",IF(AND(A163&lt;&gt;"",COUNTIF($A$8:$A$207,A163)=1,ISNUMBER(B163),B163&gt;=DATE(2000,1,1),B163&lt;DATE(2101,1,1),C163&lt;&gt;"",OR(C163=Summary!$A$11,C163=Summary!$A$12,C163=Summary!$A$13,C163=Summary!$A$14),ISNUMBER(D163),D163&gt;=0,ISNUMBER(E163),E163&gt;=0),"OK","Review")),"Review")</x:f>
      </x:c>
      <x:c r="G163" s="1"/>
      <x:c r="H163" s="1"/>
      <x:c r="I163" s="1"/>
      <x:c r="J163" s="1"/>
      <x:c r="K163" s="1"/>
    </x:row>
    <x:row r="164" ht="23" customHeight="1">
      <x:c r="A164" s="20"/>
      <x:c r="B164" s="21"/>
      <x:c r="C164" s="20"/>
      <x:c r="D164" s="23"/>
      <x:c r="E164" s="23"/>
      <x:c r="F164" s="1" t="str">
        <x:f>IFERROR(IF(COUNTA(A164:E164)=0,"",IF(AND(A164&lt;&gt;"",COUNTIF($A$8:$A$207,A164)=1,ISNUMBER(B164),B164&gt;=DATE(2000,1,1),B164&lt;DATE(2101,1,1),C164&lt;&gt;"",OR(C164=Summary!$A$11,C164=Summary!$A$12,C164=Summary!$A$13,C164=Summary!$A$14),ISNUMBER(D164),D164&gt;=0,ISNUMBER(E164),E164&gt;=0),"OK","Review")),"Review")</x:f>
      </x:c>
      <x:c r="G164" s="1"/>
      <x:c r="H164" s="1"/>
      <x:c r="I164" s="1"/>
      <x:c r="J164" s="1"/>
      <x:c r="K164" s="1"/>
    </x:row>
    <x:row r="165" ht="23" customHeight="1">
      <x:c r="A165" s="20"/>
      <x:c r="B165" s="21"/>
      <x:c r="C165" s="20"/>
      <x:c r="D165" s="23"/>
      <x:c r="E165" s="23"/>
      <x:c r="F165" s="1" t="str">
        <x:f>IFERROR(IF(COUNTA(A165:E165)=0,"",IF(AND(A165&lt;&gt;"",COUNTIF($A$8:$A$207,A165)=1,ISNUMBER(B165),B165&gt;=DATE(2000,1,1),B165&lt;DATE(2101,1,1),C165&lt;&gt;"",OR(C165=Summary!$A$11,C165=Summary!$A$12,C165=Summary!$A$13,C165=Summary!$A$14),ISNUMBER(D165),D165&gt;=0,ISNUMBER(E165),E165&gt;=0),"OK","Review")),"Review")</x:f>
      </x:c>
      <x:c r="G165" s="1"/>
      <x:c r="H165" s="1"/>
      <x:c r="I165" s="1"/>
      <x:c r="J165" s="1"/>
      <x:c r="K165" s="1"/>
    </x:row>
    <x:row r="166" ht="23" customHeight="1">
      <x:c r="A166" s="20"/>
      <x:c r="B166" s="21"/>
      <x:c r="C166" s="20"/>
      <x:c r="D166" s="23"/>
      <x:c r="E166" s="23"/>
      <x:c r="F166" s="1" t="str">
        <x:f>IFERROR(IF(COUNTA(A166:E166)=0,"",IF(AND(A166&lt;&gt;"",COUNTIF($A$8:$A$207,A166)=1,ISNUMBER(B166),B166&gt;=DATE(2000,1,1),B166&lt;DATE(2101,1,1),C166&lt;&gt;"",OR(C166=Summary!$A$11,C166=Summary!$A$12,C166=Summary!$A$13,C166=Summary!$A$14),ISNUMBER(D166),D166&gt;=0,ISNUMBER(E166),E166&gt;=0),"OK","Review")),"Review")</x:f>
      </x:c>
      <x:c r="G166" s="1"/>
      <x:c r="H166" s="1"/>
      <x:c r="I166" s="1"/>
      <x:c r="J166" s="1"/>
      <x:c r="K166" s="1"/>
    </x:row>
    <x:row r="167" ht="23" customHeight="1">
      <x:c r="A167" s="20"/>
      <x:c r="B167" s="21"/>
      <x:c r="C167" s="20"/>
      <x:c r="D167" s="23"/>
      <x:c r="E167" s="23"/>
      <x:c r="F167" s="1" t="str">
        <x:f>IFERROR(IF(COUNTA(A167:E167)=0,"",IF(AND(A167&lt;&gt;"",COUNTIF($A$8:$A$207,A167)=1,ISNUMBER(B167),B167&gt;=DATE(2000,1,1),B167&lt;DATE(2101,1,1),C167&lt;&gt;"",OR(C167=Summary!$A$11,C167=Summary!$A$12,C167=Summary!$A$13,C167=Summary!$A$14),ISNUMBER(D167),D167&gt;=0,ISNUMBER(E167),E167&gt;=0),"OK","Review")),"Review")</x:f>
      </x:c>
      <x:c r="G167" s="1"/>
      <x:c r="H167" s="1"/>
      <x:c r="I167" s="1"/>
      <x:c r="J167" s="1"/>
      <x:c r="K167" s="1"/>
    </x:row>
    <x:row r="168" ht="23" customHeight="1">
      <x:c r="A168" s="20"/>
      <x:c r="B168" s="21"/>
      <x:c r="C168" s="20"/>
      <x:c r="D168" s="23"/>
      <x:c r="E168" s="23"/>
      <x:c r="F168" s="1" t="str">
        <x:f>IFERROR(IF(COUNTA(A168:E168)=0,"",IF(AND(A168&lt;&gt;"",COUNTIF($A$8:$A$207,A168)=1,ISNUMBER(B168),B168&gt;=DATE(2000,1,1),B168&lt;DATE(2101,1,1),C168&lt;&gt;"",OR(C168=Summary!$A$11,C168=Summary!$A$12,C168=Summary!$A$13,C168=Summary!$A$14),ISNUMBER(D168),D168&gt;=0,ISNUMBER(E168),E168&gt;=0),"OK","Review")),"Review")</x:f>
      </x:c>
      <x:c r="G168" s="1"/>
      <x:c r="H168" s="1"/>
      <x:c r="I168" s="1"/>
      <x:c r="J168" s="1"/>
      <x:c r="K168" s="1"/>
    </x:row>
    <x:row r="169" ht="23" customHeight="1">
      <x:c r="A169" s="20"/>
      <x:c r="B169" s="21"/>
      <x:c r="C169" s="20"/>
      <x:c r="D169" s="23"/>
      <x:c r="E169" s="23"/>
      <x:c r="F169" s="1" t="str">
        <x:f>IFERROR(IF(COUNTA(A169:E169)=0,"",IF(AND(A169&lt;&gt;"",COUNTIF($A$8:$A$207,A169)=1,ISNUMBER(B169),B169&gt;=DATE(2000,1,1),B169&lt;DATE(2101,1,1),C169&lt;&gt;"",OR(C169=Summary!$A$11,C169=Summary!$A$12,C169=Summary!$A$13,C169=Summary!$A$14),ISNUMBER(D169),D169&gt;=0,ISNUMBER(E169),E169&gt;=0),"OK","Review")),"Review")</x:f>
      </x:c>
      <x:c r="G169" s="1"/>
      <x:c r="H169" s="1"/>
      <x:c r="I169" s="1"/>
      <x:c r="J169" s="1"/>
      <x:c r="K169" s="1"/>
    </x:row>
    <x:row r="170" ht="23" customHeight="1">
      <x:c r="A170" s="20"/>
      <x:c r="B170" s="21"/>
      <x:c r="C170" s="20"/>
      <x:c r="D170" s="23"/>
      <x:c r="E170" s="23"/>
      <x:c r="F170" s="1" t="str">
        <x:f>IFERROR(IF(COUNTA(A170:E170)=0,"",IF(AND(A170&lt;&gt;"",COUNTIF($A$8:$A$207,A170)=1,ISNUMBER(B170),B170&gt;=DATE(2000,1,1),B170&lt;DATE(2101,1,1),C170&lt;&gt;"",OR(C170=Summary!$A$11,C170=Summary!$A$12,C170=Summary!$A$13,C170=Summary!$A$14),ISNUMBER(D170),D170&gt;=0,ISNUMBER(E170),E170&gt;=0),"OK","Review")),"Review")</x:f>
      </x:c>
      <x:c r="G170" s="1"/>
      <x:c r="H170" s="1"/>
      <x:c r="I170" s="1"/>
      <x:c r="J170" s="1"/>
      <x:c r="K170" s="1"/>
    </x:row>
    <x:row r="171" ht="23" customHeight="1">
      <x:c r="A171" s="20"/>
      <x:c r="B171" s="21"/>
      <x:c r="C171" s="20"/>
      <x:c r="D171" s="23"/>
      <x:c r="E171" s="23"/>
      <x:c r="F171" s="1" t="str">
        <x:f>IFERROR(IF(COUNTA(A171:E171)=0,"",IF(AND(A171&lt;&gt;"",COUNTIF($A$8:$A$207,A171)=1,ISNUMBER(B171),B171&gt;=DATE(2000,1,1),B171&lt;DATE(2101,1,1),C171&lt;&gt;"",OR(C171=Summary!$A$11,C171=Summary!$A$12,C171=Summary!$A$13,C171=Summary!$A$14),ISNUMBER(D171),D171&gt;=0,ISNUMBER(E171),E171&gt;=0),"OK","Review")),"Review")</x:f>
      </x:c>
      <x:c r="G171" s="1"/>
      <x:c r="H171" s="1"/>
      <x:c r="I171" s="1"/>
      <x:c r="J171" s="1"/>
      <x:c r="K171" s="1"/>
    </x:row>
    <x:row r="172" ht="23" customHeight="1">
      <x:c r="A172" s="20"/>
      <x:c r="B172" s="21"/>
      <x:c r="C172" s="20"/>
      <x:c r="D172" s="23"/>
      <x:c r="E172" s="23"/>
      <x:c r="F172" s="1" t="str">
        <x:f>IFERROR(IF(COUNTA(A172:E172)=0,"",IF(AND(A172&lt;&gt;"",COUNTIF($A$8:$A$207,A172)=1,ISNUMBER(B172),B172&gt;=DATE(2000,1,1),B172&lt;DATE(2101,1,1),C172&lt;&gt;"",OR(C172=Summary!$A$11,C172=Summary!$A$12,C172=Summary!$A$13,C172=Summary!$A$14),ISNUMBER(D172),D172&gt;=0,ISNUMBER(E172),E172&gt;=0),"OK","Review")),"Review")</x:f>
      </x:c>
      <x:c r="G172" s="1"/>
      <x:c r="H172" s="1"/>
      <x:c r="I172" s="1"/>
      <x:c r="J172" s="1"/>
      <x:c r="K172" s="1"/>
    </x:row>
    <x:row r="173" ht="23" customHeight="1">
      <x:c r="A173" s="20"/>
      <x:c r="B173" s="21"/>
      <x:c r="C173" s="20"/>
      <x:c r="D173" s="23"/>
      <x:c r="E173" s="23"/>
      <x:c r="F173" s="1" t="str">
        <x:f>IFERROR(IF(COUNTA(A173:E173)=0,"",IF(AND(A173&lt;&gt;"",COUNTIF($A$8:$A$207,A173)=1,ISNUMBER(B173),B173&gt;=DATE(2000,1,1),B173&lt;DATE(2101,1,1),C173&lt;&gt;"",OR(C173=Summary!$A$11,C173=Summary!$A$12,C173=Summary!$A$13,C173=Summary!$A$14),ISNUMBER(D173),D173&gt;=0,ISNUMBER(E173),E173&gt;=0),"OK","Review")),"Review")</x:f>
      </x:c>
      <x:c r="G173" s="1"/>
      <x:c r="H173" s="1"/>
      <x:c r="I173" s="1"/>
      <x:c r="J173" s="1"/>
      <x:c r="K173" s="1"/>
    </x:row>
    <x:row r="174" ht="23" customHeight="1">
      <x:c r="A174" s="20"/>
      <x:c r="B174" s="21"/>
      <x:c r="C174" s="20"/>
      <x:c r="D174" s="23"/>
      <x:c r="E174" s="23"/>
      <x:c r="F174" s="1" t="str">
        <x:f>IFERROR(IF(COUNTA(A174:E174)=0,"",IF(AND(A174&lt;&gt;"",COUNTIF($A$8:$A$207,A174)=1,ISNUMBER(B174),B174&gt;=DATE(2000,1,1),B174&lt;DATE(2101,1,1),C174&lt;&gt;"",OR(C174=Summary!$A$11,C174=Summary!$A$12,C174=Summary!$A$13,C174=Summary!$A$14),ISNUMBER(D174),D174&gt;=0,ISNUMBER(E174),E174&gt;=0),"OK","Review")),"Review")</x:f>
      </x:c>
      <x:c r="G174" s="1"/>
      <x:c r="H174" s="1"/>
      <x:c r="I174" s="1"/>
      <x:c r="J174" s="1"/>
      <x:c r="K174" s="1"/>
    </x:row>
    <x:row r="175" ht="23" customHeight="1">
      <x:c r="A175" s="20"/>
      <x:c r="B175" s="21"/>
      <x:c r="C175" s="20"/>
      <x:c r="D175" s="23"/>
      <x:c r="E175" s="23"/>
      <x:c r="F175" s="1" t="str">
        <x:f>IFERROR(IF(COUNTA(A175:E175)=0,"",IF(AND(A175&lt;&gt;"",COUNTIF($A$8:$A$207,A175)=1,ISNUMBER(B175),B175&gt;=DATE(2000,1,1),B175&lt;DATE(2101,1,1),C175&lt;&gt;"",OR(C175=Summary!$A$11,C175=Summary!$A$12,C175=Summary!$A$13,C175=Summary!$A$14),ISNUMBER(D175),D175&gt;=0,ISNUMBER(E175),E175&gt;=0),"OK","Review")),"Review")</x:f>
      </x:c>
      <x:c r="G175" s="1"/>
      <x:c r="H175" s="1"/>
      <x:c r="I175" s="1"/>
      <x:c r="J175" s="1"/>
      <x:c r="K175" s="1"/>
    </x:row>
    <x:row r="176" ht="23" customHeight="1">
      <x:c r="A176" s="20"/>
      <x:c r="B176" s="21"/>
      <x:c r="C176" s="20"/>
      <x:c r="D176" s="23"/>
      <x:c r="E176" s="23"/>
      <x:c r="F176" s="1" t="str">
        <x:f>IFERROR(IF(COUNTA(A176:E176)=0,"",IF(AND(A176&lt;&gt;"",COUNTIF($A$8:$A$207,A176)=1,ISNUMBER(B176),B176&gt;=DATE(2000,1,1),B176&lt;DATE(2101,1,1),C176&lt;&gt;"",OR(C176=Summary!$A$11,C176=Summary!$A$12,C176=Summary!$A$13,C176=Summary!$A$14),ISNUMBER(D176),D176&gt;=0,ISNUMBER(E176),E176&gt;=0),"OK","Review")),"Review")</x:f>
      </x:c>
      <x:c r="G176" s="1"/>
      <x:c r="H176" s="1"/>
      <x:c r="I176" s="1"/>
      <x:c r="J176" s="1"/>
      <x:c r="K176" s="1"/>
    </x:row>
    <x:row r="177" ht="23" customHeight="1">
      <x:c r="A177" s="20"/>
      <x:c r="B177" s="21"/>
      <x:c r="C177" s="20"/>
      <x:c r="D177" s="23"/>
      <x:c r="E177" s="23"/>
      <x:c r="F177" s="1" t="str">
        <x:f>IFERROR(IF(COUNTA(A177:E177)=0,"",IF(AND(A177&lt;&gt;"",COUNTIF($A$8:$A$207,A177)=1,ISNUMBER(B177),B177&gt;=DATE(2000,1,1),B177&lt;DATE(2101,1,1),C177&lt;&gt;"",OR(C177=Summary!$A$11,C177=Summary!$A$12,C177=Summary!$A$13,C177=Summary!$A$14),ISNUMBER(D177),D177&gt;=0,ISNUMBER(E177),E177&gt;=0),"OK","Review")),"Review")</x:f>
      </x:c>
      <x:c r="G177" s="1"/>
      <x:c r="H177" s="1"/>
      <x:c r="I177" s="1"/>
      <x:c r="J177" s="1"/>
      <x:c r="K177" s="1"/>
    </x:row>
    <x:row r="178" ht="23" customHeight="1">
      <x:c r="A178" s="20"/>
      <x:c r="B178" s="21"/>
      <x:c r="C178" s="20"/>
      <x:c r="D178" s="23"/>
      <x:c r="E178" s="23"/>
      <x:c r="F178" s="1" t="str">
        <x:f>IFERROR(IF(COUNTA(A178:E178)=0,"",IF(AND(A178&lt;&gt;"",COUNTIF($A$8:$A$207,A178)=1,ISNUMBER(B178),B178&gt;=DATE(2000,1,1),B178&lt;DATE(2101,1,1),C178&lt;&gt;"",OR(C178=Summary!$A$11,C178=Summary!$A$12,C178=Summary!$A$13,C178=Summary!$A$14),ISNUMBER(D178),D178&gt;=0,ISNUMBER(E178),E178&gt;=0),"OK","Review")),"Review")</x:f>
      </x:c>
      <x:c r="G178" s="1"/>
      <x:c r="H178" s="1"/>
      <x:c r="I178" s="1"/>
      <x:c r="J178" s="1"/>
      <x:c r="K178" s="1"/>
    </x:row>
    <x:row r="179" ht="23" customHeight="1">
      <x:c r="A179" s="20"/>
      <x:c r="B179" s="21"/>
      <x:c r="C179" s="20"/>
      <x:c r="D179" s="23"/>
      <x:c r="E179" s="23"/>
      <x:c r="F179" s="1" t="str">
        <x:f>IFERROR(IF(COUNTA(A179:E179)=0,"",IF(AND(A179&lt;&gt;"",COUNTIF($A$8:$A$207,A179)=1,ISNUMBER(B179),B179&gt;=DATE(2000,1,1),B179&lt;DATE(2101,1,1),C179&lt;&gt;"",OR(C179=Summary!$A$11,C179=Summary!$A$12,C179=Summary!$A$13,C179=Summary!$A$14),ISNUMBER(D179),D179&gt;=0,ISNUMBER(E179),E179&gt;=0),"OK","Review")),"Review")</x:f>
      </x:c>
      <x:c r="G179" s="1"/>
      <x:c r="H179" s="1"/>
      <x:c r="I179" s="1"/>
      <x:c r="J179" s="1"/>
      <x:c r="K179" s="1"/>
    </x:row>
    <x:row r="180" ht="23" customHeight="1">
      <x:c r="A180" s="20"/>
      <x:c r="B180" s="21"/>
      <x:c r="C180" s="20"/>
      <x:c r="D180" s="23"/>
      <x:c r="E180" s="23"/>
      <x:c r="F180" s="1" t="str">
        <x:f>IFERROR(IF(COUNTA(A180:E180)=0,"",IF(AND(A180&lt;&gt;"",COUNTIF($A$8:$A$207,A180)=1,ISNUMBER(B180),B180&gt;=DATE(2000,1,1),B180&lt;DATE(2101,1,1),C180&lt;&gt;"",OR(C180=Summary!$A$11,C180=Summary!$A$12,C180=Summary!$A$13,C180=Summary!$A$14),ISNUMBER(D180),D180&gt;=0,ISNUMBER(E180),E180&gt;=0),"OK","Review")),"Review")</x:f>
      </x:c>
      <x:c r="G180" s="1"/>
      <x:c r="H180" s="1"/>
      <x:c r="I180" s="1"/>
      <x:c r="J180" s="1"/>
      <x:c r="K180" s="1"/>
    </x:row>
    <x:row r="181" ht="23" customHeight="1">
      <x:c r="A181" s="20"/>
      <x:c r="B181" s="21"/>
      <x:c r="C181" s="20"/>
      <x:c r="D181" s="23"/>
      <x:c r="E181" s="23"/>
      <x:c r="F181" s="1" t="str">
        <x:f>IFERROR(IF(COUNTA(A181:E181)=0,"",IF(AND(A181&lt;&gt;"",COUNTIF($A$8:$A$207,A181)=1,ISNUMBER(B181),B181&gt;=DATE(2000,1,1),B181&lt;DATE(2101,1,1),C181&lt;&gt;"",OR(C181=Summary!$A$11,C181=Summary!$A$12,C181=Summary!$A$13,C181=Summary!$A$14),ISNUMBER(D181),D181&gt;=0,ISNUMBER(E181),E181&gt;=0),"OK","Review")),"Review")</x:f>
      </x:c>
      <x:c r="G181" s="1"/>
      <x:c r="H181" s="1"/>
      <x:c r="I181" s="1"/>
      <x:c r="J181" s="1"/>
      <x:c r="K181" s="1"/>
    </x:row>
    <x:row r="182" ht="23" customHeight="1">
      <x:c r="A182" s="20"/>
      <x:c r="B182" s="21"/>
      <x:c r="C182" s="20"/>
      <x:c r="D182" s="23"/>
      <x:c r="E182" s="23"/>
      <x:c r="F182" s="1" t="str">
        <x:f>IFERROR(IF(COUNTA(A182:E182)=0,"",IF(AND(A182&lt;&gt;"",COUNTIF($A$8:$A$207,A182)=1,ISNUMBER(B182),B182&gt;=DATE(2000,1,1),B182&lt;DATE(2101,1,1),C182&lt;&gt;"",OR(C182=Summary!$A$11,C182=Summary!$A$12,C182=Summary!$A$13,C182=Summary!$A$14),ISNUMBER(D182),D182&gt;=0,ISNUMBER(E182),E182&gt;=0),"OK","Review")),"Review")</x:f>
      </x:c>
      <x:c r="G182" s="1"/>
      <x:c r="H182" s="1"/>
      <x:c r="I182" s="1"/>
      <x:c r="J182" s="1"/>
      <x:c r="K182" s="1"/>
    </x:row>
    <x:row r="183" ht="23" customHeight="1">
      <x:c r="A183" s="20"/>
      <x:c r="B183" s="21"/>
      <x:c r="C183" s="20"/>
      <x:c r="D183" s="23"/>
      <x:c r="E183" s="23"/>
      <x:c r="F183" s="1" t="str">
        <x:f>IFERROR(IF(COUNTA(A183:E183)=0,"",IF(AND(A183&lt;&gt;"",COUNTIF($A$8:$A$207,A183)=1,ISNUMBER(B183),B183&gt;=DATE(2000,1,1),B183&lt;DATE(2101,1,1),C183&lt;&gt;"",OR(C183=Summary!$A$11,C183=Summary!$A$12,C183=Summary!$A$13,C183=Summary!$A$14),ISNUMBER(D183),D183&gt;=0,ISNUMBER(E183),E183&gt;=0),"OK","Review")),"Review")</x:f>
      </x:c>
      <x:c r="G183" s="1"/>
      <x:c r="H183" s="1"/>
      <x:c r="I183" s="1"/>
      <x:c r="J183" s="1"/>
      <x:c r="K183" s="1"/>
    </x:row>
    <x:row r="184" ht="23" customHeight="1">
      <x:c r="A184" s="20"/>
      <x:c r="B184" s="21"/>
      <x:c r="C184" s="20"/>
      <x:c r="D184" s="23"/>
      <x:c r="E184" s="23"/>
      <x:c r="F184" s="1" t="str">
        <x:f>IFERROR(IF(COUNTA(A184:E184)=0,"",IF(AND(A184&lt;&gt;"",COUNTIF($A$8:$A$207,A184)=1,ISNUMBER(B184),B184&gt;=DATE(2000,1,1),B184&lt;DATE(2101,1,1),C184&lt;&gt;"",OR(C184=Summary!$A$11,C184=Summary!$A$12,C184=Summary!$A$13,C184=Summary!$A$14),ISNUMBER(D184),D184&gt;=0,ISNUMBER(E184),E184&gt;=0),"OK","Review")),"Review")</x:f>
      </x:c>
      <x:c r="G184" s="1"/>
      <x:c r="H184" s="1"/>
      <x:c r="I184" s="1"/>
      <x:c r="J184" s="1"/>
      <x:c r="K184" s="1"/>
    </x:row>
    <x:row r="185" ht="23" customHeight="1">
      <x:c r="A185" s="20"/>
      <x:c r="B185" s="21"/>
      <x:c r="C185" s="20"/>
      <x:c r="D185" s="23"/>
      <x:c r="E185" s="23"/>
      <x:c r="F185" s="1" t="str">
        <x:f>IFERROR(IF(COUNTA(A185:E185)=0,"",IF(AND(A185&lt;&gt;"",COUNTIF($A$8:$A$207,A185)=1,ISNUMBER(B185),B185&gt;=DATE(2000,1,1),B185&lt;DATE(2101,1,1),C185&lt;&gt;"",OR(C185=Summary!$A$11,C185=Summary!$A$12,C185=Summary!$A$13,C185=Summary!$A$14),ISNUMBER(D185),D185&gt;=0,ISNUMBER(E185),E185&gt;=0),"OK","Review")),"Review")</x:f>
      </x:c>
      <x:c r="G185" s="1"/>
      <x:c r="H185" s="1"/>
      <x:c r="I185" s="1"/>
      <x:c r="J185" s="1"/>
      <x:c r="K185" s="1"/>
    </x:row>
    <x:row r="186" ht="23" customHeight="1">
      <x:c r="A186" s="20"/>
      <x:c r="B186" s="21"/>
      <x:c r="C186" s="20"/>
      <x:c r="D186" s="23"/>
      <x:c r="E186" s="23"/>
      <x:c r="F186" s="1" t="str">
        <x:f>IFERROR(IF(COUNTA(A186:E186)=0,"",IF(AND(A186&lt;&gt;"",COUNTIF($A$8:$A$207,A186)=1,ISNUMBER(B186),B186&gt;=DATE(2000,1,1),B186&lt;DATE(2101,1,1),C186&lt;&gt;"",OR(C186=Summary!$A$11,C186=Summary!$A$12,C186=Summary!$A$13,C186=Summary!$A$14),ISNUMBER(D186),D186&gt;=0,ISNUMBER(E186),E186&gt;=0),"OK","Review")),"Review")</x:f>
      </x:c>
      <x:c r="G186" s="1"/>
      <x:c r="H186" s="1"/>
      <x:c r="I186" s="1"/>
      <x:c r="J186" s="1"/>
      <x:c r="K186" s="1"/>
    </x:row>
    <x:row r="187" ht="23" customHeight="1">
      <x:c r="A187" s="20"/>
      <x:c r="B187" s="21"/>
      <x:c r="C187" s="20"/>
      <x:c r="D187" s="23"/>
      <x:c r="E187" s="23"/>
      <x:c r="F187" s="1" t="str">
        <x:f>IFERROR(IF(COUNTA(A187:E187)=0,"",IF(AND(A187&lt;&gt;"",COUNTIF($A$8:$A$207,A187)=1,ISNUMBER(B187),B187&gt;=DATE(2000,1,1),B187&lt;DATE(2101,1,1),C187&lt;&gt;"",OR(C187=Summary!$A$11,C187=Summary!$A$12,C187=Summary!$A$13,C187=Summary!$A$14),ISNUMBER(D187),D187&gt;=0,ISNUMBER(E187),E187&gt;=0),"OK","Review")),"Review")</x:f>
      </x:c>
      <x:c r="G187" s="1"/>
      <x:c r="H187" s="1"/>
      <x:c r="I187" s="1"/>
      <x:c r="J187" s="1"/>
      <x:c r="K187" s="1"/>
    </x:row>
    <x:row r="188" ht="23" customHeight="1">
      <x:c r="A188" s="20"/>
      <x:c r="B188" s="21"/>
      <x:c r="C188" s="20"/>
      <x:c r="D188" s="23"/>
      <x:c r="E188" s="23"/>
      <x:c r="F188" s="1" t="str">
        <x:f>IFERROR(IF(COUNTA(A188:E188)=0,"",IF(AND(A188&lt;&gt;"",COUNTIF($A$8:$A$207,A188)=1,ISNUMBER(B188),B188&gt;=DATE(2000,1,1),B188&lt;DATE(2101,1,1),C188&lt;&gt;"",OR(C188=Summary!$A$11,C188=Summary!$A$12,C188=Summary!$A$13,C188=Summary!$A$14),ISNUMBER(D188),D188&gt;=0,ISNUMBER(E188),E188&gt;=0),"OK","Review")),"Review")</x:f>
      </x:c>
      <x:c r="G188" s="1"/>
      <x:c r="H188" s="1"/>
      <x:c r="I188" s="1"/>
      <x:c r="J188" s="1"/>
      <x:c r="K188" s="1"/>
    </x:row>
    <x:row r="189" ht="23" customHeight="1">
      <x:c r="A189" s="20"/>
      <x:c r="B189" s="21"/>
      <x:c r="C189" s="20"/>
      <x:c r="D189" s="23"/>
      <x:c r="E189" s="23"/>
      <x:c r="F189" s="1" t="str">
        <x:f>IFERROR(IF(COUNTA(A189:E189)=0,"",IF(AND(A189&lt;&gt;"",COUNTIF($A$8:$A$207,A189)=1,ISNUMBER(B189),B189&gt;=DATE(2000,1,1),B189&lt;DATE(2101,1,1),C189&lt;&gt;"",OR(C189=Summary!$A$11,C189=Summary!$A$12,C189=Summary!$A$13,C189=Summary!$A$14),ISNUMBER(D189),D189&gt;=0,ISNUMBER(E189),E189&gt;=0),"OK","Review")),"Review")</x:f>
      </x:c>
      <x:c r="G189" s="1"/>
      <x:c r="H189" s="1"/>
      <x:c r="I189" s="1"/>
      <x:c r="J189" s="1"/>
      <x:c r="K189" s="1"/>
    </x:row>
    <x:row r="190" ht="23" customHeight="1">
      <x:c r="A190" s="20"/>
      <x:c r="B190" s="21"/>
      <x:c r="C190" s="20"/>
      <x:c r="D190" s="23"/>
      <x:c r="E190" s="23"/>
      <x:c r="F190" s="1" t="str">
        <x:f>IFERROR(IF(COUNTA(A190:E190)=0,"",IF(AND(A190&lt;&gt;"",COUNTIF($A$8:$A$207,A190)=1,ISNUMBER(B190),B190&gt;=DATE(2000,1,1),B190&lt;DATE(2101,1,1),C190&lt;&gt;"",OR(C190=Summary!$A$11,C190=Summary!$A$12,C190=Summary!$A$13,C190=Summary!$A$14),ISNUMBER(D190),D190&gt;=0,ISNUMBER(E190),E190&gt;=0),"OK","Review")),"Review")</x:f>
      </x:c>
      <x:c r="G190" s="1"/>
      <x:c r="H190" s="1"/>
      <x:c r="I190" s="1"/>
      <x:c r="J190" s="1"/>
      <x:c r="K190" s="1"/>
    </x:row>
    <x:row r="191" ht="23" customHeight="1">
      <x:c r="A191" s="20"/>
      <x:c r="B191" s="21"/>
      <x:c r="C191" s="20"/>
      <x:c r="D191" s="23"/>
      <x:c r="E191" s="23"/>
      <x:c r="F191" s="1" t="str">
        <x:f>IFERROR(IF(COUNTA(A191:E191)=0,"",IF(AND(A191&lt;&gt;"",COUNTIF($A$8:$A$207,A191)=1,ISNUMBER(B191),B191&gt;=DATE(2000,1,1),B191&lt;DATE(2101,1,1),C191&lt;&gt;"",OR(C191=Summary!$A$11,C191=Summary!$A$12,C191=Summary!$A$13,C191=Summary!$A$14),ISNUMBER(D191),D191&gt;=0,ISNUMBER(E191),E191&gt;=0),"OK","Review")),"Review")</x:f>
      </x:c>
      <x:c r="G191" s="1"/>
      <x:c r="H191" s="1"/>
      <x:c r="I191" s="1"/>
      <x:c r="J191" s="1"/>
      <x:c r="K191" s="1"/>
    </x:row>
    <x:row r="192" ht="23" customHeight="1">
      <x:c r="A192" s="20"/>
      <x:c r="B192" s="21"/>
      <x:c r="C192" s="20"/>
      <x:c r="D192" s="23"/>
      <x:c r="E192" s="23"/>
      <x:c r="F192" s="1" t="str">
        <x:f>IFERROR(IF(COUNTA(A192:E192)=0,"",IF(AND(A192&lt;&gt;"",COUNTIF($A$8:$A$207,A192)=1,ISNUMBER(B192),B192&gt;=DATE(2000,1,1),B192&lt;DATE(2101,1,1),C192&lt;&gt;"",OR(C192=Summary!$A$11,C192=Summary!$A$12,C192=Summary!$A$13,C192=Summary!$A$14),ISNUMBER(D192),D192&gt;=0,ISNUMBER(E192),E192&gt;=0),"OK","Review")),"Review")</x:f>
      </x:c>
      <x:c r="G192" s="1"/>
      <x:c r="H192" s="1"/>
      <x:c r="I192" s="1"/>
      <x:c r="J192" s="1"/>
      <x:c r="K192" s="1"/>
    </x:row>
    <x:row r="193" ht="23" customHeight="1">
      <x:c r="A193" s="20"/>
      <x:c r="B193" s="21"/>
      <x:c r="C193" s="20"/>
      <x:c r="D193" s="23"/>
      <x:c r="E193" s="23"/>
      <x:c r="F193" s="1" t="str">
        <x:f>IFERROR(IF(COUNTA(A193:E193)=0,"",IF(AND(A193&lt;&gt;"",COUNTIF($A$8:$A$207,A193)=1,ISNUMBER(B193),B193&gt;=DATE(2000,1,1),B193&lt;DATE(2101,1,1),C193&lt;&gt;"",OR(C193=Summary!$A$11,C193=Summary!$A$12,C193=Summary!$A$13,C193=Summary!$A$14),ISNUMBER(D193),D193&gt;=0,ISNUMBER(E193),E193&gt;=0),"OK","Review")),"Review")</x:f>
      </x:c>
      <x:c r="G193" s="1"/>
      <x:c r="H193" s="1"/>
      <x:c r="I193" s="1"/>
      <x:c r="J193" s="1"/>
      <x:c r="K193" s="1"/>
    </x:row>
    <x:row r="194" ht="23" customHeight="1">
      <x:c r="A194" s="20"/>
      <x:c r="B194" s="21"/>
      <x:c r="C194" s="20"/>
      <x:c r="D194" s="23"/>
      <x:c r="E194" s="23"/>
      <x:c r="F194" s="1" t="str">
        <x:f>IFERROR(IF(COUNTA(A194:E194)=0,"",IF(AND(A194&lt;&gt;"",COUNTIF($A$8:$A$207,A194)=1,ISNUMBER(B194),B194&gt;=DATE(2000,1,1),B194&lt;DATE(2101,1,1),C194&lt;&gt;"",OR(C194=Summary!$A$11,C194=Summary!$A$12,C194=Summary!$A$13,C194=Summary!$A$14),ISNUMBER(D194),D194&gt;=0,ISNUMBER(E194),E194&gt;=0),"OK","Review")),"Review")</x:f>
      </x:c>
      <x:c r="G194" s="1"/>
      <x:c r="H194" s="1"/>
      <x:c r="I194" s="1"/>
      <x:c r="J194" s="1"/>
      <x:c r="K194" s="1"/>
    </x:row>
    <x:row r="195" ht="23" customHeight="1">
      <x:c r="A195" s="20"/>
      <x:c r="B195" s="21"/>
      <x:c r="C195" s="20"/>
      <x:c r="D195" s="23"/>
      <x:c r="E195" s="23"/>
      <x:c r="F195" s="1" t="str">
        <x:f>IFERROR(IF(COUNTA(A195:E195)=0,"",IF(AND(A195&lt;&gt;"",COUNTIF($A$8:$A$207,A195)=1,ISNUMBER(B195),B195&gt;=DATE(2000,1,1),B195&lt;DATE(2101,1,1),C195&lt;&gt;"",OR(C195=Summary!$A$11,C195=Summary!$A$12,C195=Summary!$A$13,C195=Summary!$A$14),ISNUMBER(D195),D195&gt;=0,ISNUMBER(E195),E195&gt;=0),"OK","Review")),"Review")</x:f>
      </x:c>
      <x:c r="G195" s="1"/>
      <x:c r="H195" s="1"/>
      <x:c r="I195" s="1"/>
      <x:c r="J195" s="1"/>
      <x:c r="K195" s="1"/>
    </x:row>
    <x:row r="196" ht="23" customHeight="1">
      <x:c r="A196" s="20"/>
      <x:c r="B196" s="21"/>
      <x:c r="C196" s="20"/>
      <x:c r="D196" s="23"/>
      <x:c r="E196" s="23"/>
      <x:c r="F196" s="1" t="str">
        <x:f>IFERROR(IF(COUNTA(A196:E196)=0,"",IF(AND(A196&lt;&gt;"",COUNTIF($A$8:$A$207,A196)=1,ISNUMBER(B196),B196&gt;=DATE(2000,1,1),B196&lt;DATE(2101,1,1),C196&lt;&gt;"",OR(C196=Summary!$A$11,C196=Summary!$A$12,C196=Summary!$A$13,C196=Summary!$A$14),ISNUMBER(D196),D196&gt;=0,ISNUMBER(E196),E196&gt;=0),"OK","Review")),"Review")</x:f>
      </x:c>
      <x:c r="G196" s="1"/>
      <x:c r="H196" s="1"/>
      <x:c r="I196" s="1"/>
      <x:c r="J196" s="1"/>
      <x:c r="K196" s="1"/>
    </x:row>
    <x:row r="197" ht="23" customHeight="1">
      <x:c r="A197" s="20"/>
      <x:c r="B197" s="21"/>
      <x:c r="C197" s="20"/>
      <x:c r="D197" s="23"/>
      <x:c r="E197" s="23"/>
      <x:c r="F197" s="1" t="str">
        <x:f>IFERROR(IF(COUNTA(A197:E197)=0,"",IF(AND(A197&lt;&gt;"",COUNTIF($A$8:$A$207,A197)=1,ISNUMBER(B197),B197&gt;=DATE(2000,1,1),B197&lt;DATE(2101,1,1),C197&lt;&gt;"",OR(C197=Summary!$A$11,C197=Summary!$A$12,C197=Summary!$A$13,C197=Summary!$A$14),ISNUMBER(D197),D197&gt;=0,ISNUMBER(E197),E197&gt;=0),"OK","Review")),"Review")</x:f>
      </x:c>
      <x:c r="G197" s="1"/>
      <x:c r="H197" s="1"/>
      <x:c r="I197" s="1"/>
      <x:c r="J197" s="1"/>
      <x:c r="K197" s="1"/>
    </x:row>
    <x:row r="198" ht="23" customHeight="1">
      <x:c r="A198" s="20"/>
      <x:c r="B198" s="21"/>
      <x:c r="C198" s="20"/>
      <x:c r="D198" s="23"/>
      <x:c r="E198" s="23"/>
      <x:c r="F198" s="1" t="str">
        <x:f>IFERROR(IF(COUNTA(A198:E198)=0,"",IF(AND(A198&lt;&gt;"",COUNTIF($A$8:$A$207,A198)=1,ISNUMBER(B198),B198&gt;=DATE(2000,1,1),B198&lt;DATE(2101,1,1),C198&lt;&gt;"",OR(C198=Summary!$A$11,C198=Summary!$A$12,C198=Summary!$A$13,C198=Summary!$A$14),ISNUMBER(D198),D198&gt;=0,ISNUMBER(E198),E198&gt;=0),"OK","Review")),"Review")</x:f>
      </x:c>
      <x:c r="G198" s="1"/>
      <x:c r="H198" s="1"/>
      <x:c r="I198" s="1"/>
      <x:c r="J198" s="1"/>
      <x:c r="K198" s="1"/>
    </x:row>
    <x:row r="199" ht="23" customHeight="1">
      <x:c r="A199" s="20"/>
      <x:c r="B199" s="21"/>
      <x:c r="C199" s="20"/>
      <x:c r="D199" s="23"/>
      <x:c r="E199" s="23"/>
      <x:c r="F199" s="1" t="str">
        <x:f>IFERROR(IF(COUNTA(A199:E199)=0,"",IF(AND(A199&lt;&gt;"",COUNTIF($A$8:$A$207,A199)=1,ISNUMBER(B199),B199&gt;=DATE(2000,1,1),B199&lt;DATE(2101,1,1),C199&lt;&gt;"",OR(C199=Summary!$A$11,C199=Summary!$A$12,C199=Summary!$A$13,C199=Summary!$A$14),ISNUMBER(D199),D199&gt;=0,ISNUMBER(E199),E199&gt;=0),"OK","Review")),"Review")</x:f>
      </x:c>
      <x:c r="G199" s="1"/>
      <x:c r="H199" s="1"/>
      <x:c r="I199" s="1"/>
      <x:c r="J199" s="1"/>
      <x:c r="K199" s="1"/>
    </x:row>
    <x:row r="200" ht="23" customHeight="1">
      <x:c r="A200" s="20"/>
      <x:c r="B200" s="21"/>
      <x:c r="C200" s="20"/>
      <x:c r="D200" s="23"/>
      <x:c r="E200" s="23"/>
      <x:c r="F200" s="1" t="str">
        <x:f>IFERROR(IF(COUNTA(A200:E200)=0,"",IF(AND(A200&lt;&gt;"",COUNTIF($A$8:$A$207,A200)=1,ISNUMBER(B200),B200&gt;=DATE(2000,1,1),B200&lt;DATE(2101,1,1),C200&lt;&gt;"",OR(C200=Summary!$A$11,C200=Summary!$A$12,C200=Summary!$A$13,C200=Summary!$A$14),ISNUMBER(D200),D200&gt;=0,ISNUMBER(E200),E200&gt;=0),"OK","Review")),"Review")</x:f>
      </x:c>
      <x:c r="G200" s="1"/>
      <x:c r="H200" s="1"/>
      <x:c r="I200" s="1"/>
      <x:c r="J200" s="1"/>
      <x:c r="K200" s="1"/>
    </x:row>
    <x:row r="201" ht="23" customHeight="1">
      <x:c r="A201" s="20"/>
      <x:c r="B201" s="21"/>
      <x:c r="C201" s="20"/>
      <x:c r="D201" s="23"/>
      <x:c r="E201" s="23"/>
      <x:c r="F201" s="1" t="str">
        <x:f>IFERROR(IF(COUNTA(A201:E201)=0,"",IF(AND(A201&lt;&gt;"",COUNTIF($A$8:$A$207,A201)=1,ISNUMBER(B201),B201&gt;=DATE(2000,1,1),B201&lt;DATE(2101,1,1),C201&lt;&gt;"",OR(C201=Summary!$A$11,C201=Summary!$A$12,C201=Summary!$A$13,C201=Summary!$A$14),ISNUMBER(D201),D201&gt;=0,ISNUMBER(E201),E201&gt;=0),"OK","Review")),"Review")</x:f>
      </x:c>
      <x:c r="G201" s="1"/>
      <x:c r="H201" s="1"/>
      <x:c r="I201" s="1"/>
      <x:c r="J201" s="1"/>
      <x:c r="K201" s="1"/>
    </x:row>
    <x:row r="202" ht="23" customHeight="1">
      <x:c r="A202" s="20"/>
      <x:c r="B202" s="21"/>
      <x:c r="C202" s="20"/>
      <x:c r="D202" s="23"/>
      <x:c r="E202" s="23"/>
      <x:c r="F202" s="1" t="str">
        <x:f>IFERROR(IF(COUNTA(A202:E202)=0,"",IF(AND(A202&lt;&gt;"",COUNTIF($A$8:$A$207,A202)=1,ISNUMBER(B202),B202&gt;=DATE(2000,1,1),B202&lt;DATE(2101,1,1),C202&lt;&gt;"",OR(C202=Summary!$A$11,C202=Summary!$A$12,C202=Summary!$A$13,C202=Summary!$A$14),ISNUMBER(D202),D202&gt;=0,ISNUMBER(E202),E202&gt;=0),"OK","Review")),"Review")</x:f>
      </x:c>
      <x:c r="G202" s="1"/>
      <x:c r="H202" s="1"/>
      <x:c r="I202" s="1"/>
      <x:c r="J202" s="1"/>
      <x:c r="K202" s="1"/>
    </x:row>
    <x:row r="203" ht="23" customHeight="1">
      <x:c r="A203" s="20"/>
      <x:c r="B203" s="21"/>
      <x:c r="C203" s="20"/>
      <x:c r="D203" s="23"/>
      <x:c r="E203" s="23"/>
      <x:c r="F203" s="1" t="str">
        <x:f>IFERROR(IF(COUNTA(A203:E203)=0,"",IF(AND(A203&lt;&gt;"",COUNTIF($A$8:$A$207,A203)=1,ISNUMBER(B203),B203&gt;=DATE(2000,1,1),B203&lt;DATE(2101,1,1),C203&lt;&gt;"",OR(C203=Summary!$A$11,C203=Summary!$A$12,C203=Summary!$A$13,C203=Summary!$A$14),ISNUMBER(D203),D203&gt;=0,ISNUMBER(E203),E203&gt;=0),"OK","Review")),"Review")</x:f>
      </x:c>
      <x:c r="G203" s="1"/>
      <x:c r="H203" s="1"/>
      <x:c r="I203" s="1"/>
      <x:c r="J203" s="1"/>
      <x:c r="K203" s="1"/>
    </x:row>
    <x:row r="204" ht="23" customHeight="1">
      <x:c r="A204" s="20"/>
      <x:c r="B204" s="21"/>
      <x:c r="C204" s="20"/>
      <x:c r="D204" s="23"/>
      <x:c r="E204" s="23"/>
      <x:c r="F204" s="1" t="str">
        <x:f>IFERROR(IF(COUNTA(A204:E204)=0,"",IF(AND(A204&lt;&gt;"",COUNTIF($A$8:$A$207,A204)=1,ISNUMBER(B204),B204&gt;=DATE(2000,1,1),B204&lt;DATE(2101,1,1),C204&lt;&gt;"",OR(C204=Summary!$A$11,C204=Summary!$A$12,C204=Summary!$A$13,C204=Summary!$A$14),ISNUMBER(D204),D204&gt;=0,ISNUMBER(E204),E204&gt;=0),"OK","Review")),"Review")</x:f>
      </x:c>
      <x:c r="G204" s="1"/>
      <x:c r="H204" s="1"/>
      <x:c r="I204" s="1"/>
      <x:c r="J204" s="1"/>
      <x:c r="K204" s="1"/>
    </x:row>
    <x:row r="205" ht="23" customHeight="1">
      <x:c r="A205" s="20"/>
      <x:c r="B205" s="21"/>
      <x:c r="C205" s="20"/>
      <x:c r="D205" s="23"/>
      <x:c r="E205" s="23"/>
      <x:c r="F205" s="1" t="str">
        <x:f>IFERROR(IF(COUNTA(A205:E205)=0,"",IF(AND(A205&lt;&gt;"",COUNTIF($A$8:$A$207,A205)=1,ISNUMBER(B205),B205&gt;=DATE(2000,1,1),B205&lt;DATE(2101,1,1),C205&lt;&gt;"",OR(C205=Summary!$A$11,C205=Summary!$A$12,C205=Summary!$A$13,C205=Summary!$A$14),ISNUMBER(D205),D205&gt;=0,ISNUMBER(E205),E205&gt;=0),"OK","Review")),"Review")</x:f>
      </x:c>
      <x:c r="G205" s="1"/>
      <x:c r="H205" s="1"/>
      <x:c r="I205" s="1"/>
      <x:c r="J205" s="1"/>
      <x:c r="K205" s="1"/>
    </x:row>
    <x:row r="206" ht="23" customHeight="1">
      <x:c r="A206" s="20"/>
      <x:c r="B206" s="21"/>
      <x:c r="C206" s="20"/>
      <x:c r="D206" s="23"/>
      <x:c r="E206" s="23"/>
      <x:c r="F206" s="1" t="str">
        <x:f>IFERROR(IF(COUNTA(A206:E206)=0,"",IF(AND(A206&lt;&gt;"",COUNTIF($A$8:$A$207,A206)=1,ISNUMBER(B206),B206&gt;=DATE(2000,1,1),B206&lt;DATE(2101,1,1),C206&lt;&gt;"",OR(C206=Summary!$A$11,C206=Summary!$A$12,C206=Summary!$A$13,C206=Summary!$A$14),ISNUMBER(D206),D206&gt;=0,ISNUMBER(E206),E206&gt;=0),"OK","Review")),"Review")</x:f>
      </x:c>
      <x:c r="G206" s="1"/>
      <x:c r="H206" s="1"/>
      <x:c r="I206" s="1"/>
      <x:c r="J206" s="1"/>
      <x:c r="K206" s="1"/>
    </x:row>
    <x:row r="207" ht="23" customHeight="1">
      <x:c r="A207" s="20"/>
      <x:c r="B207" s="21"/>
      <x:c r="C207" s="20"/>
      <x:c r="D207" s="23"/>
      <x:c r="E207" s="23"/>
      <x:c r="F207" s="1" t="str">
        <x:f>IFERROR(IF(COUNTA(A207:E207)=0,"",IF(AND(A207&lt;&gt;"",COUNTIF($A$8:$A$207,A207)=1,ISNUMBER(B207),B207&gt;=DATE(2000,1,1),B207&lt;DATE(2101,1,1),C207&lt;&gt;"",OR(C207=Summary!$A$11,C207=Summary!$A$12,C207=Summary!$A$13,C207=Summary!$A$14),ISNUMBER(D207),D207&gt;=0,ISNUMBER(E207),E207&gt;=0),"OK","Review")),"Review")</x:f>
      </x:c>
      <x:c r="G207" s="1"/>
      <x:c r="H207" s="1"/>
      <x:c r="I207" s="1"/>
      <x:c r="J207" s="1"/>
      <x:c r="K207" s="1"/>
    </x:row>
  </x:sheetData>
  <x:conditionalFormatting sqref="F8:F207">
    <x:cfRule type="containsText" dxfId="1" priority="1" operator="containsText" text="Review"/>
  </x:conditionalFormatting>
  <x:dataValidations count="2">
    <x:dataValidation type="list" sqref="C8:C207">
      <x:formula1>INDIRECT("Summary!$A$11:$A$14")</x:formula1>
    </x:dataValidation>
    <x:dataValidation type="decimal" operator="greaterThanOrEqual" sqref="D8:E2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e58c8e60344263"/>
  </x:tableParts>
</x:worksheet>
</file>